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550" windowHeight="6165" firstSheet="1" activeTab="1"/>
  </bookViews>
  <sheets>
    <sheet name="RC Servidores Públicos" sheetId="1" r:id="rId1"/>
    <sheet name="Infidelidad y Riesgos Financier" sheetId="2" r:id="rId2"/>
    <sheet name="Cyber" sheetId="3" r:id="rId3"/>
    <sheet name="Vida Grupo" sheetId="4" r:id="rId4"/>
    <sheet name="VGD FUN" sheetId="5" r:id="rId5"/>
    <sheet name="VGD EX" sheetId="6" r:id="rId6"/>
  </sheets>
  <externalReferences>
    <externalReference r:id="rId9"/>
  </externalReferences>
  <definedNames/>
  <calcPr fullCalcOnLoad="1"/>
</workbook>
</file>

<file path=xl/sharedStrings.xml><?xml version="1.0" encoding="utf-8"?>
<sst xmlns="http://schemas.openxmlformats.org/spreadsheetml/2006/main" count="160" uniqueCount="104">
  <si>
    <t>CLAUSULAS Y/O CONDICIONES TÉCNICAS COMPLEMENTARIAS</t>
  </si>
  <si>
    <t>TOTAL PUNTAJE</t>
  </si>
  <si>
    <t>GRUPO 2</t>
  </si>
  <si>
    <t>PÓLIZA DE RESPONSABILIDAD CIVIL SERVIDORES PÚBLICOS</t>
  </si>
  <si>
    <t>GRUPO 3</t>
  </si>
  <si>
    <t>SEGURO DE INFIDELIDAD Y RIESGOS FINANCIEROS</t>
  </si>
  <si>
    <t xml:space="preserve">CONDICIONES COMPLEMENTARIAS. </t>
  </si>
  <si>
    <t>Las condiciones, coberturas, cláusulas, límites y/o plazo indicados a continuación no son de obligatorio ofrecimiento por los oferentes. Para su calificación  se considerarán los siguientes criterios que corresponden a los generales aplicables, por lo tanto en el caso que se estipulen criterios particulares dentro del contenido de las condiciones, estos primarán sobre los generales:</t>
  </si>
  <si>
    <t xml:space="preserve"> Condiciones complementarias para las cuales aplican sublímites y/o plazos: </t>
  </si>
  <si>
    <t xml:space="preserve">Las condiciones complementarias abajo indicadas, para las cuales se señalan sublímites y/o plazos, se calificarán con la asignación del máximo puntaje para la propuesta que ofrezca o se aproxime al sublímite y/o plazo señalado. Las demás ofertas se calificarán en forma proporcional al de la propuesta calificada con el maximo puntaje.  </t>
  </si>
  <si>
    <t xml:space="preserve">Las condiciones complementarias abajo indicadas, en las que solo se consigna texto, se calificarán con la asignación del máximo puntaje para la propuesta que las ofrezca sin sublímite y/o término, es decir, se considerarán otorgadas al 100%. En caso de propuestas que ofrezcan estas condiciones modificadas en cuanto a plazo y/o límite, se asignará el puntaje en forma proporcional con la considerada al 100%  </t>
  </si>
  <si>
    <t>Para las condiciones complementarias para las que se indica requerimiento de límites y/o plazos,  se calificarán hasta el límite y/o plazo solicitado; es decir, los excesos u ofrecimientos adicionales a los señalados en las condiciones complementarias, no se considerarán para asignación de puntaje, sin embargo, el oferente se obliga a otorgarlo en caso de adjudicación y acepta dicha condición con la firma de la oferta.</t>
  </si>
  <si>
    <t xml:space="preserve"> Condiciones complementarias, con requerimiento de oferta de limites y/o valores fijos que se registren en tablas y/o que contemplen rangos y/o valores con base en los cuales se debe efectuar el ofrecimiento:  </t>
  </si>
  <si>
    <t xml:space="preserve">2.  En el caso de presentar propuesta por un valor y/o límite diferente al establecido en los  rangos de la tabla, se tomará para la asignación de puntaje, el monto y/o límite del rango inmediatamente anterior al del valor ofrecido y el Oferente acepta esta condición con la firma de la oferta y, de ser adjudicada la propuesta, expedirá la póliza con el valor indicado en la propuesta. </t>
  </si>
  <si>
    <t xml:space="preserve">Condiciones Complementarias </t>
  </si>
  <si>
    <t>PUNTAJE TOTAL CONDICIONES COMPLEMENTARIAS</t>
  </si>
  <si>
    <r>
      <t xml:space="preserve">Se precisa que el ofrecimiento de condiciones (que presten beneficio a la Entidad Asegurada), </t>
    </r>
    <r>
      <rPr>
        <b/>
        <u val="single"/>
        <sz val="14"/>
        <rFont val="Arial Narrow"/>
        <family val="2"/>
      </rPr>
      <t>adicionales</t>
    </r>
    <r>
      <rPr>
        <sz val="14"/>
        <rFont val="Arial Narrow"/>
        <family val="2"/>
      </rPr>
      <t xml:space="preserve"> a las complementarias solicitadas o en exceso a las mismas; no serán objeto de asignación de puntaje, no obstante la presentación de éstas obliga a la Aseguradora a su otorgamiento en caso de que el contrato le sea adjudicado y el oferente con la firma de la propuesta acepta esta condición.</t>
    </r>
  </si>
  <si>
    <r>
      <t xml:space="preserve"> Condiciones complementarias </t>
    </r>
    <r>
      <rPr>
        <b/>
        <u val="single"/>
        <sz val="14"/>
        <rFont val="Arial Narrow"/>
        <family val="2"/>
      </rPr>
      <t>que</t>
    </r>
    <r>
      <rPr>
        <b/>
        <sz val="14"/>
        <rFont val="Arial Narrow"/>
        <family val="2"/>
      </rPr>
      <t xml:space="preserve"> contienen solo texto: </t>
    </r>
  </si>
  <si>
    <t>RANGO DE DEDUCIBLE</t>
  </si>
  <si>
    <t>Puntaje sobre valor de la pérdida</t>
  </si>
  <si>
    <t>No ofrecimiento de límite adicional</t>
  </si>
  <si>
    <t>0 Puntos</t>
  </si>
  <si>
    <r>
      <t xml:space="preserve">Se otorgará el máximo puntaje asignado a las propuestas que las ofrezcan con el mismo texto y bajo las mismas condiciones </t>
    </r>
    <r>
      <rPr>
        <u val="single"/>
        <sz val="14"/>
        <rFont val="Arial Narrow"/>
        <family val="2"/>
      </rPr>
      <t>o en condiciones superiores en beneficio de la Entidad Asegurada</t>
    </r>
    <r>
      <rPr>
        <sz val="14"/>
        <rFont val="Arial Narrow"/>
        <family val="2"/>
      </rPr>
      <t xml:space="preserve">. Las propuestas que modifiquen el texto, sin que ello conlleve a la pérdida de la aplicabilidad y/u operatividad de la condición, se le asignará el 50% del puntaje y las propuestas que no las ofrezcan se calificarán con cero (0) puntos. En el caso de ofertas que ademas de modificar texto, señalen limite o plazo, se calificará el puntaje promedio de la aplicación de este criterio y el de la sublimitación. </t>
    </r>
  </si>
  <si>
    <t xml:space="preserve">Para la aplicación de la calificación proporcional y descendente de coberturas y/o cláusulas que indiquen sublímites por evento / vigencia o agregado anual, se aplicará para la calificación de evento el 65% del puntaje de la condición evaluada y el 35% para vigencia o agregado anual. De igual forma la oferta que contemple solamente sublímite para evento, se considerará para la calificación de los dos (2) aspectos, es decir, evento / vigencia o agregado anual, .      </t>
  </si>
  <si>
    <t xml:space="preserve"> 
1. Para acceder a calificación, el oferente deberá registrar en forma expresa y de manera clara, el valor y/o límite que ofrece.  
</t>
  </si>
  <si>
    <t xml:space="preserve">En el caso de que el resultado del calculo proporcional arroje un puntaje menor a un punto, se asignará como calificación 1,00 punto.      </t>
  </si>
  <si>
    <t>DEDUCIBLES PÓLIZA DE INFIDELIDAD Y RIESGOS FINANCIEROS</t>
  </si>
  <si>
    <t>Criterios de evaluación</t>
  </si>
  <si>
    <t>La asignación de la calificación para este aspecto se realizará aplicando los criterios aquí indicados y los puntajes señalados en las tablas que se presentan a continuación:</t>
  </si>
  <si>
    <t> Si la propuesta no se enmarca dentro del esquema de deducible único en valor, se efectuará la conversión a pesos colombianos, mediante la simulación frente al monto total del límite asegurado y sí ésta no fuere posible, se rechazará la oferta.</t>
  </si>
  <si>
    <t> Las propuestas en dólares u otra moneda, se convertirán a S.M.M.L.V, tomando la tasa representativa del mercado a la fecha de la evaluación.</t>
  </si>
  <si>
    <t> En el caso de que las propuestas contemplen deducibles para diferentes amparos,  se aplicará la calificación de la tabla general,  a cada uno de los deducibles ofrecidos y se realizará el promedio de la calificación. A los oferentes que no presenten deducible para diferentes amparos, con el fin de realizar la evaluación comparativa, se aplicará el puntaje de la respectiva tabla.</t>
  </si>
  <si>
    <t>Tablas de Calificación</t>
  </si>
  <si>
    <t>Superior a $0 y hasta $30,000,000</t>
  </si>
  <si>
    <t xml:space="preserve"> Condiciones complementarias que contienen solo texto: </t>
  </si>
  <si>
    <t xml:space="preserve">Las condiciones complementarias abajo indicadas, en las que solo se consigna texto, se calificarán con la asignación del máximo puntaje para la propuesta que las ofrezca sin sublímite y/o término, es decir, se considerarán otorgadas al 100%. En caso de propuestas que ofrezcan estas condiciones modificadas en cuanto a plazo y/o límite, se asignará el puntaje en forma proporcional frente a la considerada al 100%  </t>
  </si>
  <si>
    <t xml:space="preserve"> Condiciones complementarias, con requerimiento de oferta de límites y/o valores fijos que se registren en tablas y/o que contemplen rangos y/o valores con base en los cuales se debe efectuar el ofrecimiento:  </t>
  </si>
  <si>
    <t xml:space="preserve"> •  Para acceder a calificación, el oferente deberá registrar en forma expresa y de manera clara, el valor y/o límite que ofrece.  </t>
  </si>
  <si>
    <t xml:space="preserve">•  En el caso de presentar propuesta por un valor y/o límite diferente al establecido en los  rangos de la tabla, se tomará para la asignación de puntaje, el monto y/o límite del rango inmediatamente anterior al del valor ofrecido y el Oferente acepta esta condición con la firma de la oferta y, de ser adjudicada la propuesta, expedirá la póliza con el valor indicado en la propuesta. </t>
  </si>
  <si>
    <t xml:space="preserve"> $1.000.000.000 / $1.500.000.000</t>
  </si>
  <si>
    <t xml:space="preserve"> $1.500.000.000 / $2.000.000.000</t>
  </si>
  <si>
    <t xml:space="preserve"> $2.000.000.000 / $2.500.000.000</t>
  </si>
  <si>
    <t>DEDUCIBLES</t>
  </si>
  <si>
    <t>300 Puntos</t>
  </si>
  <si>
    <t>100 Puntos</t>
  </si>
  <si>
    <t>50 Puntos</t>
  </si>
  <si>
    <t>80 Puntos</t>
  </si>
  <si>
    <t>120 Puntos</t>
  </si>
  <si>
    <t>200 Puntos</t>
  </si>
  <si>
    <t>150 Puntos</t>
  </si>
  <si>
    <t>GRUPO 5</t>
  </si>
  <si>
    <t>Único de $200.000.000</t>
  </si>
  <si>
    <t> Evaluación de toda y cada pérdida en $ ………………………………………. ( 300 Puntos)</t>
  </si>
  <si>
    <t>190 Puntos</t>
  </si>
  <si>
    <t>140 Puntos</t>
  </si>
  <si>
    <r>
      <t xml:space="preserve"> En el caso de que en el resultado del calculo proporcional arroje un puntaje menor a un punto, </t>
    </r>
    <r>
      <rPr>
        <b/>
        <sz val="14"/>
        <rFont val="Arial Narrow"/>
        <family val="2"/>
      </rPr>
      <t xml:space="preserve">se asignará como calificación 1,00 punto. </t>
    </r>
    <r>
      <rPr>
        <b/>
        <sz val="14"/>
        <color indexed="12"/>
        <rFont val="Arial Narrow"/>
        <family val="2"/>
      </rPr>
      <t xml:space="preserve">     </t>
    </r>
  </si>
  <si>
    <t>Anexo Técnico No. 2 Condiciones Técnicas Complementarias y Deducibles</t>
  </si>
  <si>
    <t>PÓLIZA CYBER</t>
  </si>
  <si>
    <t>160 Puntos</t>
  </si>
  <si>
    <t>250 Puntos</t>
  </si>
  <si>
    <t>Evaluación de deducibles ………………………………………………………………………………..300 puntos</t>
  </si>
  <si>
    <t xml:space="preserve">Anexo Técnico No. 2 Condiciones Técnicas Complementarias </t>
  </si>
  <si>
    <t>Amparo adicionales y sub limites no Obligatorios</t>
  </si>
  <si>
    <t>A quie otorgue un mayor valor  adicional como auxilio de maternidad o parternidad se le otorgara el puntaje indicado</t>
  </si>
  <si>
    <t>GRUPO 4</t>
  </si>
  <si>
    <r>
      <t xml:space="preserve">Límite adicional de valor asegurado al básico exigido de $3.000.000.000 </t>
    </r>
    <r>
      <rPr>
        <sz val="14"/>
        <rFont val="Arial Narrow"/>
        <family val="2"/>
      </rPr>
      <t xml:space="preserve">Se califica el límite adicional de acuerdo con lo siguiente: </t>
    </r>
  </si>
  <si>
    <r>
      <t> El oferente deberá señalar expresamente en su propuesta las condiciones complementarias que ofrece especificando limite, periodo y demás información necesaria para su evaluación de acuerdo con las condiciones de cada una de ellas, en caso de que no lo indique</t>
    </r>
    <r>
      <rPr>
        <b/>
        <sz val="14"/>
        <rFont val="Arial Narrow"/>
        <family val="2"/>
      </rPr>
      <t>, FINAGRO</t>
    </r>
    <r>
      <rPr>
        <b/>
        <sz val="14"/>
        <color indexed="12"/>
        <rFont val="Arial Narrow"/>
        <family val="2"/>
      </rPr>
      <t xml:space="preserve">  </t>
    </r>
    <r>
      <rPr>
        <sz val="14"/>
        <rFont val="Arial Narrow"/>
        <family val="2"/>
      </rPr>
      <t>entenderá que las mismas no fueron ofrecidas y por lo tanto no se asignará puntaje alguno.</t>
    </r>
  </si>
  <si>
    <t>FONDO PARA EL FINANCIAMIENTO DEL SECTOR AGROPUECUARIO - FINAGRO</t>
  </si>
  <si>
    <r>
      <t xml:space="preserve">Límites superiores a $50.000.000.000. /$100.000.000.000  </t>
    </r>
    <r>
      <rPr>
        <sz val="14"/>
        <rFont val="Arial Narrow"/>
        <family val="2"/>
      </rPr>
      <t xml:space="preserve">Se califica el límite adicional de acuerdo con lo siguiente: </t>
    </r>
  </si>
  <si>
    <t>EVALUACIÓN DE DEDUCIBLES…………………………………300  puntos</t>
  </si>
  <si>
    <t>ANEXO TÉCNICO NO. 2 - CONDICIONES TÉCNICAS COMPLEMENTARIAS Y DEDUCIBLES</t>
  </si>
  <si>
    <t>FINAGRO</t>
  </si>
  <si>
    <t xml:space="preserve">•Opción de límite asegurado general de COP8.000.000.000 por evento y en el agregado anual. </t>
  </si>
  <si>
    <t xml:space="preserve">•Opción de límite asegurado general de COP10.000.000.000 por evento y en el agregado anual. </t>
  </si>
  <si>
    <t xml:space="preserve"> $500.000.000 / $1.000.000.000</t>
  </si>
  <si>
    <r>
      <t>FINAGRO</t>
    </r>
    <r>
      <rPr>
        <sz val="14"/>
        <rFont val="Arial Narrow"/>
        <family val="2"/>
      </rPr>
      <t xml:space="preserve"> está interesado en recibir propuestas de deducibles que le permitan obtener la mayor indemnización posible.</t>
    </r>
  </si>
  <si>
    <t>Secciones I y II $60.000.000.000 / $120.000.000.000 por evento y en el agregado anual. Sección III $30.000.000.000 / $60.000.000.000 por evento y en el agregado anual.</t>
  </si>
  <si>
    <t>Secciones I y II $70.000.000.000 / $140.000.000.000 por evento y en el agregado anual. Sección III $35.000.000.000 / $70.000.000.000 por evento y en el agregado anual.</t>
  </si>
  <si>
    <t xml:space="preserve"> $2.500.000.000 / $4.000.000.000</t>
  </si>
  <si>
    <t>Superior a $0 y hasta $20,000,000</t>
  </si>
  <si>
    <t>Superior a $20,000,000 y hasta $30,000,000</t>
  </si>
  <si>
    <t>Superior a $90,000,000</t>
  </si>
  <si>
    <t>Superior a $30,000,000 y hasta $40,000,000</t>
  </si>
  <si>
    <t>Superior a $40,000,000 y hasta $60,000,000</t>
  </si>
  <si>
    <t>Superior a $60,000,000 y hasta $80,000,000</t>
  </si>
  <si>
    <t>Superior a $80,000,000 y hasta $90,000,000</t>
  </si>
  <si>
    <t>Superior a $30,000,000 y hasta $50,000,000</t>
  </si>
  <si>
    <t>Superior a $50,000,000 y hasta $75,000,000</t>
  </si>
  <si>
    <t>Superior a $75,000,000 y hasta $100,000,000</t>
  </si>
  <si>
    <t>Superior a $100,000,000 y hasta $125,000,000</t>
  </si>
  <si>
    <t>Superior a $125,000,000 y hasta $180,000,000</t>
  </si>
  <si>
    <t>Superior a $180,000,000</t>
  </si>
  <si>
    <t>A quien otorgue mayor vigencia Técnica</t>
  </si>
  <si>
    <t xml:space="preserve">se otorgará el puntaje indicado a quien incluya la cobertura de “Estado de Coma” bajo el amparo de Enfermedades Graves (EG)
</t>
  </si>
  <si>
    <t>Se otorga la máxima calificación a quien ofrezca el mayor limite para la cobertura de Renta clinica por accidente  por 30 días continuos o discontinuos, sin deducible</t>
  </si>
  <si>
    <t>se otorgará el puntaje indicado a quien incluya cobertura de Renta mensual para gastos de hogar por fallecimiento y Renta mensual para gastos de hogar por incapacidad total y permanente por 12 meses</t>
  </si>
  <si>
    <t>Puntaje a otorgar</t>
  </si>
  <si>
    <r>
      <t xml:space="preserve">1) </t>
    </r>
    <r>
      <rPr>
        <sz val="14"/>
        <color indexed="8"/>
        <rFont val="Arial Narrow"/>
        <family val="2"/>
      </rPr>
      <t xml:space="preserve">Se otorga la máxima calificación a quien ofrezaca la inclusión del mayor  numero de cargos adicionales, durante la vigencia de la póliza sin cobro de prima adicional. Las demás ofertas se calificarán en forma proporcional al de la propuesta calificada con el máximo puntaje. </t>
    </r>
  </si>
  <si>
    <t> El oferente deberá señalar expresamente en su propuesta las condiciones complementarias que ofrece especificando limite, periodo y demás información necesaria para su evaluación de acuerdo con las condiciones de cada una de ellas, en caso de que no lo indique, Finagro,  entenderá que las mismas no fueron ofrecidas y por lo tanto no se asignará puntaje alguno.</t>
  </si>
  <si>
    <r>
      <t>Finagro,</t>
    </r>
    <r>
      <rPr>
        <sz val="14"/>
        <rFont val="Arial Narrow"/>
        <family val="2"/>
      </rPr>
      <t xml:space="preserve"> esta interesado en recibir propuestas de deducibles que le permitan obtener la mayor indemnización posible, para información de los proponentes a continuación se presentan los deducibles que se están aplicando en la póliza actualmente contratada. </t>
    </r>
  </si>
  <si>
    <r>
      <t xml:space="preserve">2) Se otorga la máxima calificación a quien ofrezca el mayor porcentaje de la cláusula </t>
    </r>
    <r>
      <rPr>
        <b/>
        <sz val="14"/>
        <color indexed="8"/>
        <rFont val="Arial Narrow"/>
        <family val="2"/>
      </rPr>
      <t>Bono por no reclamación</t>
    </r>
    <r>
      <rPr>
        <sz val="14"/>
        <color indexed="8"/>
        <rFont val="Arial Narrow"/>
        <family val="2"/>
      </rPr>
      <t>,  a los demás el puntaje será asignado de forma proporcional inferior.</t>
    </r>
  </si>
  <si>
    <t>VIDA GRUPO FUNCIONARIOS</t>
  </si>
  <si>
    <t>VIDA GRUPO DEUDORES FUNCIONARIOS</t>
  </si>
  <si>
    <t>VIDA GRUPO DEUDORES EX-FUNCIONARIOS</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</si>
</sst>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 _€_-;\-* #,##0\ _€_-;_-* &quot;-&quot;\ _€_-;_-@_-"/>
    <numFmt numFmtId="179" formatCode="_-* #,##0.00\ _€_-;\-* #,##0.00\ _€_-;_-* &quot;-&quot;??\ _€_-;_-@_-"/>
    <numFmt numFmtId="180" formatCode="_ * #,##0.00_ ;_ * \-#,##0.00_ ;_ * &quot;-&quot;??_ ;_ @_ "/>
    <numFmt numFmtId="181" formatCode="_ * #,##0.00_ ;_ * \-#,##0.00_ ;_ * &quot;-&quot;_ ;_ @_ "/>
    <numFmt numFmtId="182" formatCode="_-* #,##0.0\ _€_-;\-* #,##0.0\ _€_-;_-* &quot;-&quot;??\ _€_-;_-@_-"/>
    <numFmt numFmtId="183" formatCode="_-* #,##0\ _€_-;\-* #,##0\ _€_-;_-* &quot;-&quot;??\ _€_-;_-@_-"/>
    <numFmt numFmtId="184" formatCode="_ * #,##0_ ;_ * \-#,##0_ ;_ * &quot;-&quot;??_ ;_ @_ "/>
    <numFmt numFmtId="185" formatCode="&quot;Sí&quot;;&quot;Sí&quot;;&quot;No&quot;"/>
    <numFmt numFmtId="186" formatCode="&quot;Verdadero&quot;;&quot;Verdadero&quot;;&quot;Falso&quot;"/>
    <numFmt numFmtId="187" formatCode="&quot;Activado&quot;;&quot;Activado&quot;;&quot;Desactivado&quot;"/>
    <numFmt numFmtId="188" formatCode="[$€-2]\ #,##0.00_);[Red]\([$€-2]\ #,##0.00\)"/>
  </numFmts>
  <fonts count="48">
    <font>
      <sz val="11"/>
      <color theme="1"/>
      <name val="Calibri"/>
      <family val="2"/>
    </font>
    <font>
      <sz val="11"/>
      <color indexed="8"/>
      <name val="Calibri"/>
      <family val="2"/>
    </font>
    <font>
      <b/>
      <sz val="14"/>
      <name val="Arial Narrow"/>
      <family val="2"/>
    </font>
    <font>
      <b/>
      <sz val="14"/>
      <color indexed="12"/>
      <name val="Arial Narrow"/>
      <family val="2"/>
    </font>
    <font>
      <sz val="14"/>
      <color indexed="12"/>
      <name val="Arial Narrow"/>
      <family val="2"/>
    </font>
    <font>
      <sz val="14"/>
      <name val="Arial Narrow"/>
      <family val="2"/>
    </font>
    <font>
      <b/>
      <u val="single"/>
      <sz val="14"/>
      <name val="Arial Narrow"/>
      <family val="2"/>
    </font>
    <font>
      <u val="single"/>
      <sz val="14"/>
      <name val="Arial Narrow"/>
      <family val="2"/>
    </font>
    <font>
      <b/>
      <sz val="14"/>
      <color indexed="10"/>
      <name val="Arial Narrow"/>
      <family val="2"/>
    </font>
    <font>
      <b/>
      <sz val="14"/>
      <color indexed="8"/>
      <name val="Arial Narrow"/>
      <family val="2"/>
    </font>
    <font>
      <sz val="14"/>
      <color indexed="8"/>
      <name val="Arial Narrow"/>
      <family val="2"/>
    </font>
    <font>
      <b/>
      <sz val="12"/>
      <name val="Arial"/>
      <family val="2"/>
    </font>
    <font>
      <sz val="11"/>
      <name val="Arial Narrow"/>
      <family val="2"/>
    </font>
    <font>
      <b/>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Arial Narrow"/>
      <family val="2"/>
    </font>
    <font>
      <b/>
      <sz val="14"/>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style="medium"/>
      <right style="medium"/>
      <top style="medium"/>
      <bottom style="medium"/>
    </border>
    <border>
      <left style="thin"/>
      <right style="medium"/>
      <top style="thin"/>
      <bottom>
        <color indexed="63"/>
      </bottom>
    </border>
    <border>
      <left style="thin">
        <color rgb="FF000000"/>
      </left>
      <right style="medium"/>
      <top style="thin">
        <color rgb="FF000000"/>
      </top>
      <bottom/>
    </border>
    <border>
      <left style="thin">
        <color rgb="FF000000"/>
      </left>
      <right style="medium"/>
      <top style="thin">
        <color rgb="FF000000"/>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color indexed="63"/>
      </top>
      <bottom style="thin"/>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thin"/>
      <bottom style="thin"/>
    </border>
    <border>
      <left style="medium"/>
      <right/>
      <top style="thin">
        <color rgb="FF000000"/>
      </top>
      <bottom style="thin">
        <color rgb="FF000000"/>
      </bottom>
    </border>
    <border>
      <left>
        <color indexed="63"/>
      </left>
      <right>
        <color indexed="63"/>
      </right>
      <top style="thin">
        <color rgb="FF000000"/>
      </top>
      <bottom style="thin">
        <color rgb="FF000000"/>
      </bottom>
    </border>
    <border>
      <left/>
      <right style="thin">
        <color rgb="FF000000"/>
      </right>
      <top style="thin">
        <color rgb="FF000000"/>
      </top>
      <bottom style="thin">
        <color rgb="FF000000"/>
      </bottom>
    </border>
    <border>
      <left style="medium"/>
      <right/>
      <top style="thin">
        <color rgb="FF000000"/>
      </top>
      <bottom style="medium"/>
    </border>
    <border>
      <left>
        <color indexed="63"/>
      </left>
      <right>
        <color indexed="63"/>
      </right>
      <top style="thin">
        <color rgb="FF000000"/>
      </top>
      <bottom style="medium"/>
    </border>
    <border>
      <left/>
      <right style="thin">
        <color rgb="FF000000"/>
      </right>
      <top style="thin">
        <color rgb="FF000000"/>
      </top>
      <bottom style="medium"/>
    </border>
    <border>
      <left style="medium"/>
      <right style="medium"/>
      <top style="thin"/>
      <bottom>
        <color indexed="63"/>
      </bottom>
    </border>
    <border>
      <left style="medium"/>
      <right style="medium"/>
      <top>
        <color indexed="63"/>
      </top>
      <bottom style="thin">
        <color rgb="FF00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style="thin"/>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79" fontId="0" fillId="0" borderId="0" applyFont="0" applyFill="0" applyBorder="0" applyAlignment="0" applyProtection="0"/>
    <xf numFmtId="17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58">
    <xf numFmtId="0" fontId="0" fillId="0" borderId="0" xfId="0" applyFont="1" applyAlignment="1">
      <alignment/>
    </xf>
    <xf numFmtId="0" fontId="46" fillId="0" borderId="0" xfId="0" applyFont="1" applyAlignment="1">
      <alignment/>
    </xf>
    <xf numFmtId="0" fontId="4"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Border="1" applyAlignment="1">
      <alignment horizontal="justify" vertical="center" wrapText="1"/>
    </xf>
    <xf numFmtId="0" fontId="4" fillId="33" borderId="0" xfId="0" applyFont="1" applyFill="1" applyAlignment="1">
      <alignment vertical="center" wrapText="1"/>
    </xf>
    <xf numFmtId="0" fontId="5" fillId="33" borderId="0" xfId="0" applyFont="1" applyFill="1" applyAlignment="1">
      <alignment vertical="center" wrapText="1"/>
    </xf>
    <xf numFmtId="0" fontId="8"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46" fillId="0" borderId="11" xfId="0" applyFont="1" applyBorder="1" applyAlignment="1">
      <alignment/>
    </xf>
    <xf numFmtId="0" fontId="46" fillId="0" borderId="12" xfId="0" applyFont="1" applyBorder="1" applyAlignment="1">
      <alignment/>
    </xf>
    <xf numFmtId="179" fontId="2" fillId="34" borderId="13" xfId="47" applyFont="1" applyFill="1" applyBorder="1" applyAlignment="1">
      <alignment horizontal="center" vertical="center" wrapText="1"/>
    </xf>
    <xf numFmtId="0" fontId="46" fillId="0" borderId="0" xfId="0" applyFont="1" applyBorder="1" applyAlignment="1">
      <alignment/>
    </xf>
    <xf numFmtId="0" fontId="2" fillId="34"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47" fillId="0" borderId="15" xfId="0" applyFont="1" applyBorder="1" applyAlignment="1">
      <alignment vertical="center"/>
    </xf>
    <xf numFmtId="0" fontId="47" fillId="0" borderId="16" xfId="0" applyFont="1" applyBorder="1" applyAlignment="1">
      <alignment horizontal="center" vertical="center" wrapText="1"/>
    </xf>
    <xf numFmtId="0" fontId="5" fillId="0" borderId="13" xfId="0"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6" fillId="0" borderId="17" xfId="0" applyFont="1" applyBorder="1" applyAlignment="1">
      <alignment vertical="center" wrapText="1"/>
    </xf>
    <xf numFmtId="179" fontId="2" fillId="0" borderId="18" xfId="0" applyNumberFormat="1" applyFont="1" applyBorder="1" applyAlignment="1">
      <alignment vertical="center" wrapText="1"/>
    </xf>
    <xf numFmtId="0" fontId="47" fillId="0" borderId="15" xfId="0" applyFont="1" applyBorder="1" applyAlignment="1">
      <alignment horizontal="center" vertical="center"/>
    </xf>
    <xf numFmtId="0" fontId="9" fillId="34" borderId="19"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21" xfId="0" applyFont="1" applyFill="1" applyBorder="1" applyAlignment="1">
      <alignment horizontal="center" vertical="center" wrapText="1"/>
    </xf>
    <xf numFmtId="179" fontId="2" fillId="34" borderId="22" xfId="47" applyFont="1" applyFill="1" applyBorder="1" applyAlignment="1">
      <alignment horizontal="center" vertical="center" wrapText="1"/>
    </xf>
    <xf numFmtId="0" fontId="5" fillId="0" borderId="10" xfId="0" applyFont="1" applyFill="1" applyBorder="1" applyAlignment="1">
      <alignment horizontal="center" vertical="center" wrapText="1"/>
    </xf>
    <xf numFmtId="179" fontId="47" fillId="34" borderId="13" xfId="47" applyFont="1" applyFill="1" applyBorder="1" applyAlignment="1">
      <alignment horizontal="center" vertical="center" wrapText="1"/>
    </xf>
    <xf numFmtId="179" fontId="47" fillId="34" borderId="16" xfId="47" applyFont="1" applyFill="1" applyBorder="1" applyAlignment="1">
      <alignment horizontal="center" vertical="center" wrapText="1"/>
    </xf>
    <xf numFmtId="179" fontId="47" fillId="0" borderId="16" xfId="47" applyFont="1" applyFill="1" applyBorder="1" applyAlignment="1">
      <alignment vertical="center" wrapText="1"/>
    </xf>
    <xf numFmtId="0" fontId="5" fillId="0" borderId="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5" fillId="0" borderId="11"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33" borderId="26" xfId="0" applyFont="1" applyFill="1" applyBorder="1" applyAlignment="1">
      <alignment horizontal="justify" vertical="center" wrapText="1"/>
    </xf>
    <xf numFmtId="0" fontId="5" fillId="33" borderId="27" xfId="0" applyFont="1" applyFill="1" applyBorder="1" applyAlignment="1">
      <alignment horizontal="justify" vertical="center" wrapText="1"/>
    </xf>
    <xf numFmtId="0" fontId="5" fillId="33" borderId="28" xfId="0" applyFont="1" applyFill="1" applyBorder="1" applyAlignment="1">
      <alignment horizontal="justify" vertical="center" wrapText="1"/>
    </xf>
    <xf numFmtId="0" fontId="9" fillId="34" borderId="29"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47" fillId="0" borderId="30" xfId="0" applyFont="1" applyBorder="1" applyAlignment="1">
      <alignment horizontal="left" vertical="center" wrapText="1"/>
    </xf>
    <xf numFmtId="0" fontId="47" fillId="0" borderId="31" xfId="0" applyFont="1" applyBorder="1" applyAlignment="1">
      <alignment horizontal="left" vertical="center" wrapText="1"/>
    </xf>
    <xf numFmtId="0" fontId="47" fillId="0" borderId="32" xfId="0" applyFont="1" applyBorder="1" applyAlignment="1">
      <alignment horizontal="left"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179" fontId="47" fillId="0" borderId="36" xfId="47" applyFont="1" applyFill="1" applyBorder="1" applyAlignment="1">
      <alignment horizontal="center" vertical="center" wrapText="1"/>
    </xf>
    <xf numFmtId="179" fontId="47" fillId="0" borderId="37" xfId="47" applyFont="1" applyFill="1" applyBorder="1" applyAlignment="1">
      <alignment horizontal="center" vertical="center" wrapText="1"/>
    </xf>
    <xf numFmtId="0" fontId="3" fillId="0" borderId="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9" fillId="0" borderId="4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29" xfId="0" applyFont="1" applyBorder="1" applyAlignment="1">
      <alignment horizontal="left" vertical="center" wrapTex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0" borderId="29" xfId="0" applyFont="1" applyBorder="1" applyAlignment="1">
      <alignment horizontal="left" vertical="center" wrapText="1"/>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46" fillId="0" borderId="24" xfId="0" applyFont="1" applyBorder="1" applyAlignment="1">
      <alignment horizontal="left" vertical="center" wrapText="1"/>
    </xf>
    <xf numFmtId="0" fontId="46" fillId="0" borderId="25" xfId="0" applyFont="1" applyBorder="1" applyAlignment="1">
      <alignment horizontal="left" vertical="center" wrapText="1"/>
    </xf>
    <xf numFmtId="0" fontId="46" fillId="0" borderId="44" xfId="0" applyFont="1" applyBorder="1" applyAlignment="1">
      <alignment horizontal="left" vertical="center" wrapText="1"/>
    </xf>
    <xf numFmtId="0" fontId="47" fillId="0" borderId="41" xfId="0" applyFont="1" applyBorder="1" applyAlignment="1">
      <alignment horizontal="center" vertical="center"/>
    </xf>
    <xf numFmtId="0" fontId="47" fillId="0" borderId="42" xfId="0" applyFont="1" applyBorder="1" applyAlignment="1">
      <alignment horizontal="center" vertical="center"/>
    </xf>
    <xf numFmtId="0" fontId="47" fillId="0" borderId="43" xfId="0" applyFont="1" applyBorder="1" applyAlignment="1">
      <alignment horizontal="center" vertical="center"/>
    </xf>
    <xf numFmtId="0" fontId="2" fillId="33" borderId="29"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5" fillId="33" borderId="29"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2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2" fillId="0" borderId="2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53" xfId="0" applyFont="1" applyFill="1" applyBorder="1" applyAlignment="1">
      <alignment horizontal="center" vertical="center"/>
    </xf>
    <xf numFmtId="0" fontId="2" fillId="34" borderId="54" xfId="0" applyFont="1" applyFill="1" applyBorder="1" applyAlignment="1">
      <alignment horizontal="center" vertical="center" wrapText="1"/>
    </xf>
    <xf numFmtId="0" fontId="2" fillId="34" borderId="55"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44" xfId="0" applyFont="1" applyBorder="1" applyAlignment="1">
      <alignment horizontal="left" vertical="center" wrapText="1"/>
    </xf>
    <xf numFmtId="0" fontId="12" fillId="0" borderId="23"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5" fillId="33" borderId="24"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5" fillId="33" borderId="44" xfId="0" applyFont="1" applyFill="1" applyBorder="1" applyAlignment="1">
      <alignment horizontal="left" vertical="center" wrapText="1"/>
    </xf>
    <xf numFmtId="0" fontId="11" fillId="0" borderId="1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2" xfId="0" applyFont="1" applyFill="1" applyBorder="1" applyAlignment="1">
      <alignment horizontal="center"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1218939\AppData\Local\Microsoft\Windows\INetCache\Content.Outlook\HU2JPP5C\INVITACI&#211;N%20ABIERTA%20003%20DE%202021\FORMATOS\FORMATO%20No.%2010%20Condiciones%20T&#233;cnicas%20Complementarias%20y%20Deducibles%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do Riesgo Daño Material"/>
      <sheetName val="Manejo Global Entidades Oficial"/>
      <sheetName val="Responsabilidad Civil Extracont"/>
      <sheetName val="Automoviles"/>
      <sheetName val="Infidelidad y Riesgos Financier"/>
      <sheetName val="RC Servidores Públicos"/>
      <sheetName val="Vida Grupo Funcionarios"/>
      <sheetName val="Vida Grupo Deudores"/>
    </sheetNames>
    <sheetDataSet>
      <sheetData sheetId="3">
        <row r="3">
          <cell r="A3" t="str">
            <v>CLAUSULAS Y/O CONDICIONES TÉCNICAS COMPLEMENTARIAS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5"/>
  <sheetViews>
    <sheetView showGridLines="0" zoomScale="80" zoomScaleNormal="80" zoomScalePageLayoutView="0" workbookViewId="0" topLeftCell="A20">
      <selection activeCell="A24" sqref="A24:C24"/>
    </sheetView>
  </sheetViews>
  <sheetFormatPr defaultColWidth="11.421875" defaultRowHeight="15"/>
  <cols>
    <col min="1" max="1" width="73.00390625" style="1" customWidth="1"/>
    <col min="2" max="2" width="24.00390625" style="1" customWidth="1"/>
    <col min="3" max="3" width="20.28125" style="1" customWidth="1"/>
    <col min="4" max="4" width="42.421875" style="1" customWidth="1"/>
    <col min="5" max="16384" width="11.421875" style="1" customWidth="1"/>
  </cols>
  <sheetData>
    <row r="1" spans="1:4" ht="18">
      <c r="A1" s="66" t="str">
        <f>+'Infidelidad y Riesgos Financier'!A1:E1</f>
        <v>ANEXO TÉCNICO NO. 2 - CONDICIONES TÉCNICAS COMPLEMENTARIAS Y DEDUCIBLES</v>
      </c>
      <c r="B1" s="67"/>
      <c r="C1" s="67"/>
      <c r="D1" s="68"/>
    </row>
    <row r="2" spans="1:4" ht="18">
      <c r="A2" s="69" t="s">
        <v>2</v>
      </c>
      <c r="B2" s="70"/>
      <c r="C2" s="70"/>
      <c r="D2" s="71"/>
    </row>
    <row r="3" spans="1:4" ht="18">
      <c r="A3" s="69" t="str">
        <f>+'Infidelidad y Riesgos Financier'!A3:E3</f>
        <v>CLAUSULAS Y/O CONDICIONES TÉCNICAS COMPLEMENTARIAS</v>
      </c>
      <c r="B3" s="70"/>
      <c r="C3" s="70"/>
      <c r="D3" s="71"/>
    </row>
    <row r="4" spans="1:4" ht="18">
      <c r="A4" s="69" t="s">
        <v>3</v>
      </c>
      <c r="B4" s="70"/>
      <c r="C4" s="70"/>
      <c r="D4" s="71"/>
    </row>
    <row r="5" spans="1:4" ht="18.75" thickBot="1">
      <c r="A5" s="69" t="s">
        <v>71</v>
      </c>
      <c r="B5" s="70"/>
      <c r="C5" s="70"/>
      <c r="D5" s="71"/>
    </row>
    <row r="6" spans="1:8" s="3" customFormat="1" ht="21" customHeight="1" thickBot="1">
      <c r="A6" s="72" t="s">
        <v>6</v>
      </c>
      <c r="B6" s="73"/>
      <c r="C6" s="73"/>
      <c r="D6" s="74"/>
      <c r="E6" s="22"/>
      <c r="F6" s="22"/>
      <c r="G6" s="22"/>
      <c r="H6" s="9"/>
    </row>
    <row r="7" spans="1:8" s="3" customFormat="1" ht="64.5" customHeight="1">
      <c r="A7" s="39" t="s">
        <v>7</v>
      </c>
      <c r="B7" s="40"/>
      <c r="C7" s="40"/>
      <c r="D7" s="41"/>
      <c r="E7" s="40"/>
      <c r="F7" s="40"/>
      <c r="G7" s="40"/>
      <c r="H7" s="40"/>
    </row>
    <row r="8" spans="1:8" s="3" customFormat="1" ht="64.5" customHeight="1">
      <c r="A8" s="39" t="s">
        <v>16</v>
      </c>
      <c r="B8" s="40"/>
      <c r="C8" s="40"/>
      <c r="D8" s="41"/>
      <c r="E8" s="4"/>
      <c r="F8" s="4"/>
      <c r="G8" s="4"/>
      <c r="H8" s="4"/>
    </row>
    <row r="9" spans="1:8" s="3" customFormat="1" ht="25.5" customHeight="1">
      <c r="A9" s="57" t="s">
        <v>34</v>
      </c>
      <c r="B9" s="58"/>
      <c r="C9" s="58"/>
      <c r="D9" s="59"/>
      <c r="E9" s="55"/>
      <c r="F9" s="55"/>
      <c r="G9" s="55"/>
      <c r="H9" s="55"/>
    </row>
    <row r="10" spans="1:8" s="3" customFormat="1" ht="81" customHeight="1">
      <c r="A10" s="39" t="s">
        <v>22</v>
      </c>
      <c r="B10" s="40"/>
      <c r="C10" s="40"/>
      <c r="D10" s="41"/>
      <c r="E10" s="56"/>
      <c r="F10" s="56"/>
      <c r="G10" s="56"/>
      <c r="H10" s="56"/>
    </row>
    <row r="11" spans="1:8" s="3" customFormat="1" ht="24" customHeight="1">
      <c r="A11" s="57" t="s">
        <v>8</v>
      </c>
      <c r="B11" s="58"/>
      <c r="C11" s="58"/>
      <c r="D11" s="59"/>
      <c r="E11" s="55"/>
      <c r="F11" s="55"/>
      <c r="G11" s="55"/>
      <c r="H11" s="55"/>
    </row>
    <row r="12" spans="1:8" s="3" customFormat="1" ht="57.75" customHeight="1">
      <c r="A12" s="39" t="s">
        <v>9</v>
      </c>
      <c r="B12" s="40"/>
      <c r="C12" s="40"/>
      <c r="D12" s="41"/>
      <c r="E12" s="56"/>
      <c r="F12" s="56"/>
      <c r="G12" s="56"/>
      <c r="H12" s="56"/>
    </row>
    <row r="13" spans="1:8" s="3" customFormat="1" ht="63" customHeight="1">
      <c r="A13" s="39" t="s">
        <v>35</v>
      </c>
      <c r="B13" s="40"/>
      <c r="C13" s="40"/>
      <c r="D13" s="41"/>
      <c r="E13" s="56"/>
      <c r="F13" s="56"/>
      <c r="G13" s="56"/>
      <c r="H13" s="56"/>
    </row>
    <row r="14" spans="1:8" s="3" customFormat="1" ht="67.5" customHeight="1">
      <c r="A14" s="39" t="s">
        <v>11</v>
      </c>
      <c r="B14" s="40"/>
      <c r="C14" s="40"/>
      <c r="D14" s="41"/>
      <c r="E14" s="10"/>
      <c r="F14" s="10"/>
      <c r="G14" s="10"/>
      <c r="H14" s="10"/>
    </row>
    <row r="15" spans="1:8" s="3" customFormat="1" ht="36.75" customHeight="1">
      <c r="A15" s="63" t="s">
        <v>36</v>
      </c>
      <c r="B15" s="64"/>
      <c r="C15" s="64"/>
      <c r="D15" s="65"/>
      <c r="E15" s="22"/>
      <c r="F15" s="10"/>
      <c r="G15" s="10"/>
      <c r="H15" s="10"/>
    </row>
    <row r="16" spans="1:8" s="3" customFormat="1" ht="37.5" customHeight="1">
      <c r="A16" s="60" t="s">
        <v>37</v>
      </c>
      <c r="B16" s="61"/>
      <c r="C16" s="61"/>
      <c r="D16" s="62"/>
      <c r="E16" s="22"/>
      <c r="F16" s="10"/>
      <c r="G16" s="10"/>
      <c r="H16" s="10"/>
    </row>
    <row r="17" spans="1:8" s="3" customFormat="1" ht="64.5" customHeight="1">
      <c r="A17" s="60" t="s">
        <v>38</v>
      </c>
      <c r="B17" s="61"/>
      <c r="C17" s="61"/>
      <c r="D17" s="62"/>
      <c r="E17" s="22"/>
      <c r="F17" s="10"/>
      <c r="G17" s="10"/>
      <c r="H17" s="10"/>
    </row>
    <row r="18" spans="1:8" s="3" customFormat="1" ht="81" customHeight="1">
      <c r="A18" s="39" t="s">
        <v>55</v>
      </c>
      <c r="B18" s="40"/>
      <c r="C18" s="40"/>
      <c r="D18" s="41"/>
      <c r="E18" s="22"/>
      <c r="F18" s="23"/>
      <c r="G18" s="23"/>
      <c r="H18" s="23"/>
    </row>
    <row r="19" spans="1:8" s="3" customFormat="1" ht="84.75" customHeight="1">
      <c r="A19" s="42" t="s">
        <v>66</v>
      </c>
      <c r="B19" s="43"/>
      <c r="C19" s="43"/>
      <c r="D19" s="44"/>
      <c r="E19" s="7"/>
      <c r="F19" s="11"/>
      <c r="G19" s="11"/>
      <c r="H19" s="11"/>
    </row>
    <row r="20" spans="1:4" s="3" customFormat="1" ht="40.5" customHeight="1">
      <c r="A20" s="45" t="s">
        <v>14</v>
      </c>
      <c r="B20" s="46"/>
      <c r="C20" s="46"/>
      <c r="D20" s="32" t="s">
        <v>43</v>
      </c>
    </row>
    <row r="21" spans="1:4" s="3" customFormat="1" ht="40.5" customHeight="1">
      <c r="A21" s="27"/>
      <c r="B21" s="28"/>
      <c r="C21" s="29" t="s">
        <v>96</v>
      </c>
      <c r="D21" s="33"/>
    </row>
    <row r="22" spans="1:8" s="3" customFormat="1" ht="40.5" customHeight="1">
      <c r="A22" s="37" t="s">
        <v>72</v>
      </c>
      <c r="B22" s="38"/>
      <c r="C22" s="34">
        <v>150</v>
      </c>
      <c r="D22" s="53">
        <v>250</v>
      </c>
      <c r="E22" s="5"/>
      <c r="F22" s="5"/>
      <c r="G22" s="5"/>
      <c r="H22" s="6"/>
    </row>
    <row r="23" spans="1:8" s="3" customFormat="1" ht="40.5" customHeight="1">
      <c r="A23" s="37" t="s">
        <v>73</v>
      </c>
      <c r="B23" s="38"/>
      <c r="C23" s="34">
        <v>250</v>
      </c>
      <c r="D23" s="54"/>
      <c r="E23" s="5"/>
      <c r="F23" s="5"/>
      <c r="G23" s="5"/>
      <c r="H23" s="6"/>
    </row>
    <row r="24" spans="1:4" ht="54" customHeight="1">
      <c r="A24" s="47" t="s">
        <v>97</v>
      </c>
      <c r="B24" s="48"/>
      <c r="C24" s="49"/>
      <c r="D24" s="24">
        <v>50</v>
      </c>
    </row>
    <row r="25" spans="1:4" ht="30" customHeight="1" thickBot="1">
      <c r="A25" s="50" t="s">
        <v>1</v>
      </c>
      <c r="B25" s="51"/>
      <c r="C25" s="52"/>
      <c r="D25" s="25">
        <f>SUM(D23:D24)</f>
        <v>50</v>
      </c>
    </row>
  </sheetData>
  <sheetProtection/>
  <mergeCells count="29">
    <mergeCell ref="A1:D1"/>
    <mergeCell ref="A2:D2"/>
    <mergeCell ref="A3:D3"/>
    <mergeCell ref="A4:D4"/>
    <mergeCell ref="A5:D5"/>
    <mergeCell ref="A6:D6"/>
    <mergeCell ref="A16:D16"/>
    <mergeCell ref="A17:D17"/>
    <mergeCell ref="A7:D7"/>
    <mergeCell ref="A15:D15"/>
    <mergeCell ref="E7:H7"/>
    <mergeCell ref="A8:D8"/>
    <mergeCell ref="A9:D9"/>
    <mergeCell ref="E9:H9"/>
    <mergeCell ref="A10:D10"/>
    <mergeCell ref="E10:H10"/>
    <mergeCell ref="A14:D14"/>
    <mergeCell ref="E11:H11"/>
    <mergeCell ref="A12:D12"/>
    <mergeCell ref="E12:H12"/>
    <mergeCell ref="A13:D13"/>
    <mergeCell ref="E13:H13"/>
    <mergeCell ref="A11:D11"/>
    <mergeCell ref="A18:D18"/>
    <mergeCell ref="A19:D19"/>
    <mergeCell ref="A20:C20"/>
    <mergeCell ref="A24:C24"/>
    <mergeCell ref="A25:C25"/>
    <mergeCell ref="D22:D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50"/>
  <sheetViews>
    <sheetView showGridLines="0" tabSelected="1" zoomScale="85" zoomScaleNormal="85" zoomScalePageLayoutView="0" workbookViewId="0" topLeftCell="A1">
      <selection activeCell="A26" sqref="A26:D26"/>
    </sheetView>
  </sheetViews>
  <sheetFormatPr defaultColWidth="11.421875" defaultRowHeight="15"/>
  <cols>
    <col min="1" max="1" width="46.28125" style="1" customWidth="1"/>
    <col min="2" max="2" width="24.421875" style="1" customWidth="1"/>
    <col min="3" max="3" width="23.7109375" style="1" customWidth="1"/>
    <col min="4" max="4" width="25.140625" style="1" customWidth="1"/>
    <col min="5" max="5" width="35.00390625" style="1" customWidth="1"/>
    <col min="6" max="16384" width="11.421875" style="1" customWidth="1"/>
  </cols>
  <sheetData>
    <row r="1" spans="1:5" ht="18">
      <c r="A1" s="121" t="s">
        <v>70</v>
      </c>
      <c r="B1" s="122"/>
      <c r="C1" s="122"/>
      <c r="D1" s="122"/>
      <c r="E1" s="123"/>
    </row>
    <row r="2" spans="1:5" ht="18">
      <c r="A2" s="124" t="s">
        <v>50</v>
      </c>
      <c r="B2" s="125"/>
      <c r="C2" s="125"/>
      <c r="D2" s="125"/>
      <c r="E2" s="126"/>
    </row>
    <row r="3" spans="1:5" ht="18">
      <c r="A3" s="124" t="s">
        <v>0</v>
      </c>
      <c r="B3" s="125"/>
      <c r="C3" s="125"/>
      <c r="D3" s="125"/>
      <c r="E3" s="126"/>
    </row>
    <row r="4" spans="1:5" ht="18">
      <c r="A4" s="124" t="s">
        <v>5</v>
      </c>
      <c r="B4" s="125"/>
      <c r="C4" s="125"/>
      <c r="D4" s="125"/>
      <c r="E4" s="126"/>
    </row>
    <row r="5" spans="1:5" ht="18">
      <c r="A5" s="124" t="s">
        <v>71</v>
      </c>
      <c r="B5" s="125"/>
      <c r="C5" s="125"/>
      <c r="D5" s="125"/>
      <c r="E5" s="126"/>
    </row>
    <row r="6" spans="1:16" s="3" customFormat="1" ht="24" customHeight="1">
      <c r="A6" s="86" t="s">
        <v>6</v>
      </c>
      <c r="B6" s="87"/>
      <c r="C6" s="87"/>
      <c r="D6" s="87"/>
      <c r="E6" s="88"/>
      <c r="F6" s="2"/>
      <c r="G6" s="2"/>
      <c r="H6" s="2"/>
      <c r="I6" s="2"/>
      <c r="J6" s="2"/>
      <c r="K6" s="6"/>
      <c r="L6" s="6"/>
      <c r="M6" s="6"/>
      <c r="N6" s="6"/>
      <c r="O6" s="6"/>
      <c r="P6" s="6"/>
    </row>
    <row r="7" spans="1:16" s="3" customFormat="1" ht="66.75" customHeight="1">
      <c r="A7" s="115" t="s">
        <v>7</v>
      </c>
      <c r="B7" s="116"/>
      <c r="C7" s="116"/>
      <c r="D7" s="116"/>
      <c r="E7" s="117"/>
      <c r="F7" s="2"/>
      <c r="G7" s="2"/>
      <c r="H7" s="2"/>
      <c r="I7" s="2"/>
      <c r="J7" s="2"/>
      <c r="K7" s="6"/>
      <c r="L7" s="6"/>
      <c r="M7" s="6"/>
      <c r="N7" s="6"/>
      <c r="O7" s="6"/>
      <c r="P7" s="6"/>
    </row>
    <row r="8" spans="1:16" s="3" customFormat="1" ht="78.75" customHeight="1">
      <c r="A8" s="107" t="s">
        <v>16</v>
      </c>
      <c r="B8" s="108"/>
      <c r="C8" s="108"/>
      <c r="D8" s="108"/>
      <c r="E8" s="109"/>
      <c r="F8" s="2"/>
      <c r="G8" s="2"/>
      <c r="H8" s="2"/>
      <c r="I8" s="2"/>
      <c r="J8" s="2"/>
      <c r="K8" s="6"/>
      <c r="L8" s="6"/>
      <c r="M8" s="6"/>
      <c r="N8" s="6"/>
      <c r="O8" s="6"/>
      <c r="P8" s="6"/>
    </row>
    <row r="9" spans="1:16" s="3" customFormat="1" ht="61.5" customHeight="1">
      <c r="A9" s="112" t="s">
        <v>17</v>
      </c>
      <c r="B9" s="113"/>
      <c r="C9" s="113"/>
      <c r="D9" s="113"/>
      <c r="E9" s="114"/>
      <c r="F9" s="2"/>
      <c r="G9" s="2"/>
      <c r="H9" s="2"/>
      <c r="I9" s="2"/>
      <c r="J9" s="2"/>
      <c r="K9" s="6"/>
      <c r="L9" s="6"/>
      <c r="M9" s="6"/>
      <c r="N9" s="6"/>
      <c r="O9" s="6"/>
      <c r="P9" s="6"/>
    </row>
    <row r="10" spans="1:16" s="3" customFormat="1" ht="77.25" customHeight="1">
      <c r="A10" s="115" t="s">
        <v>22</v>
      </c>
      <c r="B10" s="116"/>
      <c r="C10" s="116"/>
      <c r="D10" s="116"/>
      <c r="E10" s="117"/>
      <c r="F10" s="2"/>
      <c r="G10" s="2"/>
      <c r="H10" s="2"/>
      <c r="I10" s="2"/>
      <c r="J10" s="2"/>
      <c r="K10" s="6"/>
      <c r="L10" s="6"/>
      <c r="M10" s="6"/>
      <c r="N10" s="6"/>
      <c r="O10" s="6"/>
      <c r="P10" s="6"/>
    </row>
    <row r="11" spans="1:16" s="3" customFormat="1" ht="61.5" customHeight="1">
      <c r="A11" s="112" t="s">
        <v>8</v>
      </c>
      <c r="B11" s="113"/>
      <c r="C11" s="113"/>
      <c r="D11" s="113"/>
      <c r="E11" s="114"/>
      <c r="F11" s="2"/>
      <c r="G11" s="2"/>
      <c r="H11" s="2"/>
      <c r="I11" s="2"/>
      <c r="J11" s="2"/>
      <c r="K11" s="6"/>
      <c r="L11" s="6"/>
      <c r="M11" s="6"/>
      <c r="N11" s="6"/>
      <c r="O11" s="6"/>
      <c r="P11" s="6"/>
    </row>
    <row r="12" spans="1:16" s="3" customFormat="1" ht="61.5" customHeight="1">
      <c r="A12" s="115" t="s">
        <v>9</v>
      </c>
      <c r="B12" s="116"/>
      <c r="C12" s="116"/>
      <c r="D12" s="116"/>
      <c r="E12" s="117"/>
      <c r="F12" s="2"/>
      <c r="G12" s="2"/>
      <c r="H12" s="2"/>
      <c r="I12" s="2"/>
      <c r="J12" s="2"/>
      <c r="K12" s="6"/>
      <c r="L12" s="6"/>
      <c r="M12" s="6"/>
      <c r="N12" s="6"/>
      <c r="O12" s="6"/>
      <c r="P12" s="6"/>
    </row>
    <row r="13" spans="1:16" s="3" customFormat="1" ht="61.5" customHeight="1">
      <c r="A13" s="115" t="s">
        <v>10</v>
      </c>
      <c r="B13" s="116"/>
      <c r="C13" s="116"/>
      <c r="D13" s="116"/>
      <c r="E13" s="117"/>
      <c r="F13" s="2"/>
      <c r="G13" s="2"/>
      <c r="H13" s="2"/>
      <c r="I13" s="2"/>
      <c r="J13" s="2"/>
      <c r="K13" s="6"/>
      <c r="L13" s="6"/>
      <c r="M13" s="6"/>
      <c r="N13" s="6"/>
      <c r="O13" s="6"/>
      <c r="P13" s="6"/>
    </row>
    <row r="14" spans="1:16" s="3" customFormat="1" ht="80.25" customHeight="1">
      <c r="A14" s="115" t="s">
        <v>11</v>
      </c>
      <c r="B14" s="116"/>
      <c r="C14" s="116"/>
      <c r="D14" s="116"/>
      <c r="E14" s="117"/>
      <c r="F14" s="2"/>
      <c r="G14" s="2"/>
      <c r="H14" s="2"/>
      <c r="I14" s="2"/>
      <c r="J14" s="2"/>
      <c r="K14" s="6"/>
      <c r="L14" s="6"/>
      <c r="M14" s="6"/>
      <c r="N14" s="6"/>
      <c r="O14" s="6"/>
      <c r="P14" s="6"/>
    </row>
    <row r="15" spans="1:16" s="3" customFormat="1" ht="86.25" customHeight="1">
      <c r="A15" s="115" t="s">
        <v>23</v>
      </c>
      <c r="B15" s="116"/>
      <c r="C15" s="116"/>
      <c r="D15" s="116"/>
      <c r="E15" s="117"/>
      <c r="F15" s="2"/>
      <c r="G15" s="2"/>
      <c r="H15" s="2"/>
      <c r="I15" s="2"/>
      <c r="J15" s="2"/>
      <c r="K15" s="6"/>
      <c r="L15" s="6"/>
      <c r="M15" s="6"/>
      <c r="N15" s="6"/>
      <c r="O15" s="6"/>
      <c r="P15" s="6"/>
    </row>
    <row r="16" spans="1:16" s="3" customFormat="1" ht="61.5" customHeight="1">
      <c r="A16" s="101" t="s">
        <v>12</v>
      </c>
      <c r="B16" s="102"/>
      <c r="C16" s="102"/>
      <c r="D16" s="102"/>
      <c r="E16" s="103"/>
      <c r="F16" s="2"/>
      <c r="G16" s="2"/>
      <c r="H16" s="2"/>
      <c r="I16" s="2"/>
      <c r="J16" s="2"/>
      <c r="K16" s="6"/>
      <c r="L16" s="6"/>
      <c r="M16" s="6"/>
      <c r="N16" s="6"/>
      <c r="O16" s="6"/>
      <c r="P16" s="6"/>
    </row>
    <row r="17" spans="1:16" s="3" customFormat="1" ht="61.5" customHeight="1">
      <c r="A17" s="107" t="s">
        <v>24</v>
      </c>
      <c r="B17" s="108"/>
      <c r="C17" s="108"/>
      <c r="D17" s="108"/>
      <c r="E17" s="109"/>
      <c r="F17" s="2"/>
      <c r="G17" s="2"/>
      <c r="H17" s="2"/>
      <c r="I17" s="2"/>
      <c r="J17" s="2"/>
      <c r="K17" s="6"/>
      <c r="L17" s="6"/>
      <c r="M17" s="6"/>
      <c r="N17" s="6"/>
      <c r="O17" s="6"/>
      <c r="P17" s="6"/>
    </row>
    <row r="18" spans="1:16" s="3" customFormat="1" ht="61.5" customHeight="1">
      <c r="A18" s="107" t="s">
        <v>13</v>
      </c>
      <c r="B18" s="108"/>
      <c r="C18" s="108"/>
      <c r="D18" s="108"/>
      <c r="E18" s="109"/>
      <c r="F18" s="2"/>
      <c r="G18" s="2"/>
      <c r="H18" s="2"/>
      <c r="I18" s="2"/>
      <c r="J18" s="2"/>
      <c r="K18" s="6"/>
      <c r="L18" s="6"/>
      <c r="M18" s="6"/>
      <c r="N18" s="6"/>
      <c r="O18" s="6"/>
      <c r="P18" s="6"/>
    </row>
    <row r="19" spans="1:16" s="3" customFormat="1" ht="61.5" customHeight="1">
      <c r="A19" s="115" t="s">
        <v>25</v>
      </c>
      <c r="B19" s="116"/>
      <c r="C19" s="116"/>
      <c r="D19" s="116"/>
      <c r="E19" s="117"/>
      <c r="F19" s="2"/>
      <c r="G19" s="2"/>
      <c r="H19" s="2"/>
      <c r="I19" s="2"/>
      <c r="J19" s="2"/>
      <c r="K19" s="6"/>
      <c r="L19" s="6"/>
      <c r="M19" s="6"/>
      <c r="N19" s="6"/>
      <c r="O19" s="6"/>
      <c r="P19" s="6"/>
    </row>
    <row r="20" spans="1:16" s="3" customFormat="1" ht="91.5" customHeight="1">
      <c r="A20" s="101" t="s">
        <v>98</v>
      </c>
      <c r="B20" s="102"/>
      <c r="C20" s="102"/>
      <c r="D20" s="102"/>
      <c r="E20" s="103"/>
      <c r="G20" s="2"/>
      <c r="H20" s="2"/>
      <c r="I20" s="2"/>
      <c r="J20" s="2"/>
      <c r="K20" s="6"/>
      <c r="L20" s="6"/>
      <c r="M20" s="6"/>
      <c r="N20" s="6"/>
      <c r="O20" s="6"/>
      <c r="P20" s="6"/>
    </row>
    <row r="21" spans="1:16" s="3" customFormat="1" ht="27.75" customHeight="1">
      <c r="A21" s="89" t="s">
        <v>14</v>
      </c>
      <c r="B21" s="90"/>
      <c r="C21" s="90"/>
      <c r="D21" s="90"/>
      <c r="E21" s="14" t="s">
        <v>43</v>
      </c>
      <c r="F21" s="2"/>
      <c r="G21" s="2"/>
      <c r="H21" s="2"/>
      <c r="I21" s="2"/>
      <c r="J21" s="2"/>
      <c r="K21" s="6"/>
      <c r="L21" s="6"/>
      <c r="M21" s="6"/>
      <c r="N21" s="6"/>
      <c r="O21" s="6"/>
      <c r="P21" s="6"/>
    </row>
    <row r="22" spans="1:16" s="3" customFormat="1" ht="52.5" customHeight="1">
      <c r="A22" s="104" t="s">
        <v>68</v>
      </c>
      <c r="B22" s="105"/>
      <c r="C22" s="105"/>
      <c r="D22" s="106"/>
      <c r="E22" s="118">
        <v>250</v>
      </c>
      <c r="F22" s="2"/>
      <c r="G22" s="2"/>
      <c r="H22" s="2"/>
      <c r="I22" s="2"/>
      <c r="J22" s="2"/>
      <c r="K22" s="6"/>
      <c r="L22" s="6"/>
      <c r="M22" s="6"/>
      <c r="N22" s="6"/>
      <c r="O22" s="6"/>
      <c r="P22" s="6"/>
    </row>
    <row r="23" spans="1:16" s="3" customFormat="1" ht="35.25" customHeight="1">
      <c r="A23" s="110" t="s">
        <v>20</v>
      </c>
      <c r="B23" s="111"/>
      <c r="C23" s="111"/>
      <c r="D23" s="18" t="s">
        <v>21</v>
      </c>
      <c r="E23" s="119"/>
      <c r="F23" s="2"/>
      <c r="G23" s="2"/>
      <c r="H23" s="2"/>
      <c r="I23" s="2"/>
      <c r="J23" s="2"/>
      <c r="K23" s="6"/>
      <c r="L23" s="6"/>
      <c r="M23" s="6"/>
      <c r="N23" s="6"/>
      <c r="O23" s="6"/>
      <c r="P23" s="6"/>
    </row>
    <row r="24" spans="1:16" s="3" customFormat="1" ht="35.25" customHeight="1">
      <c r="A24" s="110" t="s">
        <v>76</v>
      </c>
      <c r="B24" s="111"/>
      <c r="C24" s="111"/>
      <c r="D24" s="18" t="s">
        <v>44</v>
      </c>
      <c r="E24" s="119"/>
      <c r="F24" s="2"/>
      <c r="G24" s="2"/>
      <c r="H24" s="2"/>
      <c r="I24" s="2"/>
      <c r="J24" s="2"/>
      <c r="K24" s="6"/>
      <c r="L24" s="6"/>
      <c r="M24" s="6"/>
      <c r="N24" s="6"/>
      <c r="O24" s="6"/>
      <c r="P24" s="6"/>
    </row>
    <row r="25" spans="1:16" s="3" customFormat="1" ht="35.25" customHeight="1">
      <c r="A25" s="110" t="s">
        <v>77</v>
      </c>
      <c r="B25" s="111"/>
      <c r="C25" s="111"/>
      <c r="D25" s="18" t="s">
        <v>59</v>
      </c>
      <c r="E25" s="120"/>
      <c r="F25" s="2"/>
      <c r="G25" s="2"/>
      <c r="H25" s="2"/>
      <c r="I25" s="2"/>
      <c r="J25" s="2"/>
      <c r="K25" s="6"/>
      <c r="L25" s="6"/>
      <c r="M25" s="6"/>
      <c r="N25" s="6"/>
      <c r="O25" s="6"/>
      <c r="P25" s="6"/>
    </row>
    <row r="26" spans="1:5" ht="63.75" customHeight="1" thickBot="1">
      <c r="A26" s="95" t="s">
        <v>100</v>
      </c>
      <c r="B26" s="96"/>
      <c r="C26" s="96"/>
      <c r="D26" s="97"/>
      <c r="E26" s="20">
        <v>50</v>
      </c>
    </row>
    <row r="27" spans="1:5" ht="29.25" customHeight="1" thickBot="1">
      <c r="A27" s="98" t="s">
        <v>15</v>
      </c>
      <c r="B27" s="99"/>
      <c r="C27" s="99"/>
      <c r="D27" s="100"/>
      <c r="E27" s="19">
        <f>SUM(E22:E26)</f>
        <v>300</v>
      </c>
    </row>
    <row r="28" spans="1:5" ht="18">
      <c r="A28" s="12"/>
      <c r="B28" s="15"/>
      <c r="C28" s="15"/>
      <c r="D28" s="15"/>
      <c r="E28" s="13"/>
    </row>
    <row r="29" spans="1:5" ht="18">
      <c r="A29" s="12"/>
      <c r="B29" s="15"/>
      <c r="C29" s="15"/>
      <c r="D29" s="15"/>
      <c r="E29" s="13"/>
    </row>
    <row r="30" spans="1:18" s="3" customFormat="1" ht="57" customHeight="1">
      <c r="A30" s="89" t="s">
        <v>26</v>
      </c>
      <c r="B30" s="90"/>
      <c r="C30" s="90"/>
      <c r="D30" s="90"/>
      <c r="E30" s="91"/>
      <c r="F30" s="2"/>
      <c r="G30" s="2"/>
      <c r="H30" s="2"/>
      <c r="I30" s="2"/>
      <c r="J30" s="2"/>
      <c r="K30" s="2"/>
      <c r="L30" s="2"/>
      <c r="M30" s="6"/>
      <c r="N30" s="6"/>
      <c r="O30" s="6"/>
      <c r="P30" s="6"/>
      <c r="Q30" s="6"/>
      <c r="R30" s="6"/>
    </row>
    <row r="31" spans="1:18" s="3" customFormat="1" ht="63.75" customHeight="1">
      <c r="A31" s="86" t="s">
        <v>99</v>
      </c>
      <c r="B31" s="87"/>
      <c r="C31" s="87"/>
      <c r="D31" s="87"/>
      <c r="E31" s="88"/>
      <c r="F31" s="2"/>
      <c r="G31" s="2"/>
      <c r="H31" s="2"/>
      <c r="I31" s="2"/>
      <c r="J31" s="2"/>
      <c r="K31" s="2"/>
      <c r="L31" s="2"/>
      <c r="M31" s="6"/>
      <c r="N31" s="6"/>
      <c r="O31" s="6"/>
      <c r="P31" s="6"/>
      <c r="Q31" s="6"/>
      <c r="R31" s="6"/>
    </row>
    <row r="32" spans="1:18" s="3" customFormat="1" ht="25.5" customHeight="1">
      <c r="A32" s="92" t="s">
        <v>51</v>
      </c>
      <c r="B32" s="93"/>
      <c r="C32" s="93"/>
      <c r="D32" s="93"/>
      <c r="E32" s="94"/>
      <c r="F32" s="2"/>
      <c r="G32" s="2"/>
      <c r="H32" s="2"/>
      <c r="I32" s="2"/>
      <c r="J32" s="2"/>
      <c r="K32" s="2"/>
      <c r="L32" s="2"/>
      <c r="M32" s="6"/>
      <c r="N32" s="6"/>
      <c r="O32" s="6"/>
      <c r="P32" s="6"/>
      <c r="Q32" s="6"/>
      <c r="R32" s="6"/>
    </row>
    <row r="33" spans="1:18" s="3" customFormat="1" ht="42" customHeight="1">
      <c r="A33" s="83" t="s">
        <v>69</v>
      </c>
      <c r="B33" s="84"/>
      <c r="C33" s="84"/>
      <c r="D33" s="84"/>
      <c r="E33" s="85"/>
      <c r="F33" s="2"/>
      <c r="G33" s="2"/>
      <c r="H33" s="2"/>
      <c r="I33" s="2"/>
      <c r="J33" s="2"/>
      <c r="K33" s="2"/>
      <c r="L33" s="2"/>
      <c r="M33" s="6"/>
      <c r="N33" s="6"/>
      <c r="O33" s="6"/>
      <c r="P33" s="6"/>
      <c r="Q33" s="6"/>
      <c r="R33" s="6"/>
    </row>
    <row r="34" spans="1:18" s="3" customFormat="1" ht="30" customHeight="1">
      <c r="A34" s="83" t="s">
        <v>27</v>
      </c>
      <c r="B34" s="84"/>
      <c r="C34" s="84"/>
      <c r="D34" s="84"/>
      <c r="E34" s="85"/>
      <c r="F34" s="2"/>
      <c r="G34" s="2"/>
      <c r="H34" s="2"/>
      <c r="I34" s="2"/>
      <c r="J34" s="2"/>
      <c r="K34" s="2"/>
      <c r="L34" s="2"/>
      <c r="M34" s="6"/>
      <c r="N34" s="6"/>
      <c r="O34" s="6"/>
      <c r="P34" s="6"/>
      <c r="Q34" s="6"/>
      <c r="R34" s="6"/>
    </row>
    <row r="35" spans="1:18" s="3" customFormat="1" ht="47.25" customHeight="1">
      <c r="A35" s="92" t="s">
        <v>60</v>
      </c>
      <c r="B35" s="93"/>
      <c r="C35" s="93"/>
      <c r="D35" s="93"/>
      <c r="E35" s="94"/>
      <c r="F35" s="2"/>
      <c r="G35" s="2"/>
      <c r="H35" s="2"/>
      <c r="I35" s="2"/>
      <c r="J35" s="2"/>
      <c r="K35" s="2"/>
      <c r="L35" s="2"/>
      <c r="M35" s="6"/>
      <c r="N35" s="6"/>
      <c r="O35" s="6"/>
      <c r="P35" s="6"/>
      <c r="Q35" s="6"/>
      <c r="R35" s="6"/>
    </row>
    <row r="36" spans="1:18" s="3" customFormat="1" ht="47.25" customHeight="1">
      <c r="A36" s="78" t="s">
        <v>28</v>
      </c>
      <c r="B36" s="79"/>
      <c r="C36" s="79"/>
      <c r="D36" s="79"/>
      <c r="E36" s="80"/>
      <c r="F36" s="2"/>
      <c r="G36" s="2"/>
      <c r="H36" s="2"/>
      <c r="I36" s="2"/>
      <c r="J36" s="2"/>
      <c r="K36" s="2"/>
      <c r="L36" s="2"/>
      <c r="M36" s="6"/>
      <c r="N36" s="6"/>
      <c r="O36" s="6"/>
      <c r="P36" s="6"/>
      <c r="Q36" s="6"/>
      <c r="R36" s="6"/>
    </row>
    <row r="37" spans="1:18" s="3" customFormat="1" ht="47.25" customHeight="1">
      <c r="A37" s="78" t="s">
        <v>29</v>
      </c>
      <c r="B37" s="79"/>
      <c r="C37" s="79"/>
      <c r="D37" s="79"/>
      <c r="E37" s="80"/>
      <c r="F37" s="2"/>
      <c r="G37" s="2"/>
      <c r="H37" s="2"/>
      <c r="I37" s="2"/>
      <c r="J37" s="2"/>
      <c r="K37" s="2"/>
      <c r="L37" s="2"/>
      <c r="M37" s="6"/>
      <c r="N37" s="6"/>
      <c r="O37" s="6"/>
      <c r="P37" s="6"/>
      <c r="Q37" s="6"/>
      <c r="R37" s="6"/>
    </row>
    <row r="38" spans="1:18" s="3" customFormat="1" ht="44.25" customHeight="1">
      <c r="A38" s="78" t="s">
        <v>30</v>
      </c>
      <c r="B38" s="79"/>
      <c r="C38" s="79"/>
      <c r="D38" s="79"/>
      <c r="E38" s="80"/>
      <c r="F38" s="2"/>
      <c r="G38" s="2"/>
      <c r="H38" s="2"/>
      <c r="I38" s="2"/>
      <c r="J38" s="2"/>
      <c r="K38" s="2"/>
      <c r="L38" s="2"/>
      <c r="M38" s="6"/>
      <c r="N38" s="6"/>
      <c r="O38" s="6"/>
      <c r="P38" s="6"/>
      <c r="Q38" s="6"/>
      <c r="R38" s="6"/>
    </row>
    <row r="39" spans="1:18" s="3" customFormat="1" ht="67.5" customHeight="1">
      <c r="A39" s="78" t="s">
        <v>31</v>
      </c>
      <c r="B39" s="79"/>
      <c r="C39" s="79"/>
      <c r="D39" s="79"/>
      <c r="E39" s="80"/>
      <c r="F39" s="2"/>
      <c r="G39" s="2"/>
      <c r="H39" s="2"/>
      <c r="I39" s="2"/>
      <c r="J39" s="2"/>
      <c r="K39" s="2"/>
      <c r="L39" s="2"/>
      <c r="M39" s="6"/>
      <c r="N39" s="6"/>
      <c r="O39" s="6"/>
      <c r="P39" s="6"/>
      <c r="Q39" s="6"/>
      <c r="R39" s="6"/>
    </row>
    <row r="40" spans="1:18" s="3" customFormat="1" ht="36" customHeight="1">
      <c r="A40" s="83" t="s">
        <v>32</v>
      </c>
      <c r="B40" s="84"/>
      <c r="C40" s="84"/>
      <c r="D40" s="84"/>
      <c r="E40" s="85"/>
      <c r="F40" s="2"/>
      <c r="G40" s="2"/>
      <c r="H40" s="2"/>
      <c r="I40" s="2"/>
      <c r="J40" s="2"/>
      <c r="K40" s="2"/>
      <c r="L40" s="2"/>
      <c r="M40" s="6"/>
      <c r="N40" s="6"/>
      <c r="O40" s="6"/>
      <c r="P40" s="6"/>
      <c r="Q40" s="6"/>
      <c r="R40" s="6"/>
    </row>
    <row r="41" spans="1:18" s="3" customFormat="1" ht="32.25" customHeight="1">
      <c r="A41" s="86" t="s">
        <v>52</v>
      </c>
      <c r="B41" s="87"/>
      <c r="C41" s="87"/>
      <c r="D41" s="87"/>
      <c r="E41" s="88"/>
      <c r="F41" s="2"/>
      <c r="G41" s="2"/>
      <c r="H41" s="2"/>
      <c r="I41" s="2"/>
      <c r="J41" s="2"/>
      <c r="K41" s="2"/>
      <c r="L41" s="2"/>
      <c r="M41" s="6"/>
      <c r="N41" s="6"/>
      <c r="O41" s="6"/>
      <c r="P41" s="6"/>
      <c r="Q41" s="6"/>
      <c r="R41" s="6"/>
    </row>
    <row r="42" spans="1:18" s="3" customFormat="1" ht="47.25" customHeight="1">
      <c r="A42" s="89" t="s">
        <v>18</v>
      </c>
      <c r="B42" s="90"/>
      <c r="C42" s="90"/>
      <c r="D42" s="90"/>
      <c r="E42" s="16" t="s">
        <v>19</v>
      </c>
      <c r="F42" s="2"/>
      <c r="G42" s="2"/>
      <c r="H42" s="2"/>
      <c r="I42" s="2"/>
      <c r="J42" s="2"/>
      <c r="K42" s="2"/>
      <c r="L42" s="2"/>
      <c r="M42" s="6"/>
      <c r="N42" s="6"/>
      <c r="O42" s="6"/>
      <c r="P42" s="6"/>
      <c r="Q42" s="6"/>
      <c r="R42" s="6"/>
    </row>
    <row r="43" spans="1:18" s="3" customFormat="1" ht="47.25" customHeight="1">
      <c r="A43" s="75" t="s">
        <v>33</v>
      </c>
      <c r="B43" s="76"/>
      <c r="C43" s="76"/>
      <c r="D43" s="77"/>
      <c r="E43" s="21" t="s">
        <v>43</v>
      </c>
      <c r="F43" s="2"/>
      <c r="G43" s="2"/>
      <c r="H43" s="2"/>
      <c r="I43" s="2"/>
      <c r="J43" s="2"/>
      <c r="K43" s="2"/>
      <c r="L43" s="2"/>
      <c r="M43" s="6"/>
      <c r="N43" s="6"/>
      <c r="O43" s="6"/>
      <c r="P43" s="6"/>
      <c r="Q43" s="6"/>
      <c r="R43" s="6"/>
    </row>
    <row r="44" spans="1:18" s="3" customFormat="1" ht="47.25" customHeight="1">
      <c r="A44" s="75" t="s">
        <v>86</v>
      </c>
      <c r="B44" s="76"/>
      <c r="C44" s="76"/>
      <c r="D44" s="77"/>
      <c r="E44" s="21" t="s">
        <v>59</v>
      </c>
      <c r="F44" s="2"/>
      <c r="G44" s="2"/>
      <c r="H44" s="2"/>
      <c r="I44" s="2"/>
      <c r="J44" s="2"/>
      <c r="K44" s="2"/>
      <c r="L44" s="2"/>
      <c r="M44" s="6"/>
      <c r="N44" s="6"/>
      <c r="O44" s="6"/>
      <c r="P44" s="6"/>
      <c r="Q44" s="6"/>
      <c r="R44" s="6"/>
    </row>
    <row r="45" spans="1:18" s="3" customFormat="1" ht="47.25" customHeight="1">
      <c r="A45" s="75" t="s">
        <v>87</v>
      </c>
      <c r="B45" s="76"/>
      <c r="C45" s="76"/>
      <c r="D45" s="77"/>
      <c r="E45" s="21" t="s">
        <v>48</v>
      </c>
      <c r="F45" s="2"/>
      <c r="G45" s="2"/>
      <c r="H45" s="2"/>
      <c r="I45" s="2"/>
      <c r="J45" s="2"/>
      <c r="K45" s="2"/>
      <c r="L45" s="2"/>
      <c r="M45" s="6"/>
      <c r="N45" s="6"/>
      <c r="O45" s="6"/>
      <c r="P45" s="6"/>
      <c r="Q45" s="6"/>
      <c r="R45" s="6"/>
    </row>
    <row r="46" spans="1:18" s="3" customFormat="1" ht="47.25" customHeight="1">
      <c r="A46" s="75" t="s">
        <v>88</v>
      </c>
      <c r="B46" s="76"/>
      <c r="C46" s="76"/>
      <c r="D46" s="77"/>
      <c r="E46" s="21" t="s">
        <v>49</v>
      </c>
      <c r="F46" s="2"/>
      <c r="G46" s="2"/>
      <c r="H46" s="2"/>
      <c r="I46" s="2"/>
      <c r="J46" s="2"/>
      <c r="K46" s="2"/>
      <c r="L46" s="2"/>
      <c r="M46" s="6"/>
      <c r="N46" s="6"/>
      <c r="O46" s="6"/>
      <c r="P46" s="6"/>
      <c r="Q46" s="6"/>
      <c r="R46" s="6"/>
    </row>
    <row r="47" spans="1:18" s="3" customFormat="1" ht="47.25" customHeight="1">
      <c r="A47" s="75" t="s">
        <v>89</v>
      </c>
      <c r="B47" s="76"/>
      <c r="C47" s="76"/>
      <c r="D47" s="77"/>
      <c r="E47" s="21" t="s">
        <v>44</v>
      </c>
      <c r="F47" s="2"/>
      <c r="G47" s="2"/>
      <c r="H47" s="2"/>
      <c r="I47" s="2"/>
      <c r="J47" s="2"/>
      <c r="K47" s="2"/>
      <c r="L47" s="2"/>
      <c r="M47" s="6"/>
      <c r="N47" s="6"/>
      <c r="O47" s="6"/>
      <c r="P47" s="6"/>
      <c r="Q47" s="6"/>
      <c r="R47" s="6"/>
    </row>
    <row r="48" spans="1:18" s="3" customFormat="1" ht="47.25" customHeight="1">
      <c r="A48" s="75" t="s">
        <v>90</v>
      </c>
      <c r="B48" s="76"/>
      <c r="C48" s="76"/>
      <c r="D48" s="77"/>
      <c r="E48" s="21" t="s">
        <v>45</v>
      </c>
      <c r="F48" s="2"/>
      <c r="G48" s="2"/>
      <c r="H48" s="2"/>
      <c r="I48" s="2"/>
      <c r="J48" s="2"/>
      <c r="K48" s="2"/>
      <c r="L48" s="2"/>
      <c r="M48" s="6"/>
      <c r="N48" s="6"/>
      <c r="O48" s="6"/>
      <c r="P48" s="6"/>
      <c r="Q48" s="6"/>
      <c r="R48" s="6"/>
    </row>
    <row r="49" spans="1:18" s="3" customFormat="1" ht="47.25" customHeight="1" thickBot="1">
      <c r="A49" s="81" t="s">
        <v>91</v>
      </c>
      <c r="B49" s="82"/>
      <c r="C49" s="82"/>
      <c r="D49" s="82"/>
      <c r="E49" s="17" t="s">
        <v>21</v>
      </c>
      <c r="F49" s="2"/>
      <c r="G49" s="2"/>
      <c r="H49" s="2"/>
      <c r="I49" s="2"/>
      <c r="J49" s="2"/>
      <c r="K49" s="2"/>
      <c r="L49" s="2"/>
      <c r="M49" s="6"/>
      <c r="N49" s="6"/>
      <c r="O49" s="6"/>
      <c r="P49" s="6"/>
      <c r="Q49" s="6"/>
      <c r="R49" s="6"/>
    </row>
    <row r="50" spans="6:18" s="3" customFormat="1" ht="47.25" customHeight="1">
      <c r="F50" s="2"/>
      <c r="G50" s="2"/>
      <c r="H50" s="2"/>
      <c r="I50" s="2"/>
      <c r="J50" s="2"/>
      <c r="K50" s="2"/>
      <c r="L50" s="2"/>
      <c r="M50" s="6"/>
      <c r="N50" s="6"/>
      <c r="O50" s="6"/>
      <c r="P50" s="6"/>
      <c r="Q50" s="6"/>
      <c r="R50" s="6"/>
    </row>
  </sheetData>
  <sheetProtection/>
  <mergeCells count="48">
    <mergeCell ref="A15:E15"/>
    <mergeCell ref="A16:E16"/>
    <mergeCell ref="A17:E17"/>
    <mergeCell ref="E22:E25"/>
    <mergeCell ref="A36:E36"/>
    <mergeCell ref="A1:E1"/>
    <mergeCell ref="A5:E5"/>
    <mergeCell ref="A4:E4"/>
    <mergeCell ref="A3:E3"/>
    <mergeCell ref="A2:E2"/>
    <mergeCell ref="A11:E11"/>
    <mergeCell ref="A19:E19"/>
    <mergeCell ref="A6:E6"/>
    <mergeCell ref="A7:E7"/>
    <mergeCell ref="A8:E8"/>
    <mergeCell ref="A9:E9"/>
    <mergeCell ref="A10:E10"/>
    <mergeCell ref="A12:E12"/>
    <mergeCell ref="A13:E13"/>
    <mergeCell ref="A14:E14"/>
    <mergeCell ref="A26:D26"/>
    <mergeCell ref="A27:D27"/>
    <mergeCell ref="A20:E20"/>
    <mergeCell ref="A21:D21"/>
    <mergeCell ref="A22:D22"/>
    <mergeCell ref="A18:E18"/>
    <mergeCell ref="A23:C23"/>
    <mergeCell ref="A24:C24"/>
    <mergeCell ref="A25:C25"/>
    <mergeCell ref="A44:D44"/>
    <mergeCell ref="A45:D45"/>
    <mergeCell ref="A47:D47"/>
    <mergeCell ref="A30:E30"/>
    <mergeCell ref="A31:E31"/>
    <mergeCell ref="A33:E33"/>
    <mergeCell ref="A34:E34"/>
    <mergeCell ref="A32:E32"/>
    <mergeCell ref="A35:E35"/>
    <mergeCell ref="A48:D48"/>
    <mergeCell ref="A46:D46"/>
    <mergeCell ref="A37:E37"/>
    <mergeCell ref="A38:E38"/>
    <mergeCell ref="A39:E39"/>
    <mergeCell ref="A49:D49"/>
    <mergeCell ref="A40:E40"/>
    <mergeCell ref="A41:E41"/>
    <mergeCell ref="A42:D42"/>
    <mergeCell ref="A43:D4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4"/>
  <sheetViews>
    <sheetView zoomScale="85" zoomScaleNormal="85" zoomScalePageLayoutView="0" workbookViewId="0" topLeftCell="A1">
      <selection activeCell="A32" sqref="A32:D32"/>
    </sheetView>
  </sheetViews>
  <sheetFormatPr defaultColWidth="11.421875" defaultRowHeight="15"/>
  <cols>
    <col min="1" max="1" width="43.28125" style="0" customWidth="1"/>
    <col min="2" max="2" width="25.00390625" style="0" customWidth="1"/>
    <col min="3" max="3" width="15.421875" style="0" customWidth="1"/>
    <col min="4" max="4" width="25.00390625" style="0" customWidth="1"/>
    <col min="5" max="5" width="30.421875" style="0" customWidth="1"/>
  </cols>
  <sheetData>
    <row r="1" spans="1:5" ht="15.75">
      <c r="A1" s="127" t="s">
        <v>56</v>
      </c>
      <c r="B1" s="128"/>
      <c r="C1" s="128"/>
      <c r="D1" s="128"/>
      <c r="E1" s="129"/>
    </row>
    <row r="2" spans="1:5" ht="15.75">
      <c r="A2" s="130" t="s">
        <v>64</v>
      </c>
      <c r="B2" s="131"/>
      <c r="C2" s="131"/>
      <c r="D2" s="131"/>
      <c r="E2" s="132"/>
    </row>
    <row r="3" spans="1:5" ht="15.75">
      <c r="A3" s="130" t="str">
        <f>'[1]Automoviles'!A3</f>
        <v>CLAUSULAS Y/O CONDICIONES TÉCNICAS COMPLEMENTARIAS</v>
      </c>
      <c r="B3" s="131"/>
      <c r="C3" s="131"/>
      <c r="D3" s="131"/>
      <c r="E3" s="132"/>
    </row>
    <row r="4" spans="1:5" ht="15.75">
      <c r="A4" s="130" t="s">
        <v>57</v>
      </c>
      <c r="B4" s="131"/>
      <c r="C4" s="131"/>
      <c r="D4" s="131"/>
      <c r="E4" s="132"/>
    </row>
    <row r="5" spans="1:5" ht="16.5" thickBot="1">
      <c r="A5" s="133" t="s">
        <v>67</v>
      </c>
      <c r="B5" s="134"/>
      <c r="C5" s="134"/>
      <c r="D5" s="134"/>
      <c r="E5" s="135"/>
    </row>
    <row r="6" spans="1:5" ht="51.75" customHeight="1">
      <c r="A6" s="136" t="s">
        <v>14</v>
      </c>
      <c r="B6" s="137"/>
      <c r="C6" s="137"/>
      <c r="D6" s="137"/>
      <c r="E6" s="30" t="s">
        <v>43</v>
      </c>
    </row>
    <row r="7" spans="1:5" ht="60" customHeight="1">
      <c r="A7" s="104" t="s">
        <v>65</v>
      </c>
      <c r="B7" s="105"/>
      <c r="C7" s="105"/>
      <c r="D7" s="106"/>
      <c r="E7" s="118">
        <v>300</v>
      </c>
    </row>
    <row r="8" spans="1:5" ht="18">
      <c r="A8" s="110" t="s">
        <v>20</v>
      </c>
      <c r="B8" s="111"/>
      <c r="C8" s="111"/>
      <c r="D8" s="18" t="s">
        <v>21</v>
      </c>
      <c r="E8" s="119"/>
    </row>
    <row r="9" spans="1:5" ht="18">
      <c r="A9" s="110" t="s">
        <v>74</v>
      </c>
      <c r="B9" s="139"/>
      <c r="C9" s="140"/>
      <c r="D9" s="18" t="s">
        <v>46</v>
      </c>
      <c r="E9" s="119"/>
    </row>
    <row r="10" spans="1:5" ht="18">
      <c r="A10" s="138" t="s">
        <v>39</v>
      </c>
      <c r="B10" s="139"/>
      <c r="C10" s="140"/>
      <c r="D10" s="18" t="s">
        <v>58</v>
      </c>
      <c r="E10" s="119"/>
    </row>
    <row r="11" spans="1:5" ht="18">
      <c r="A11" s="138" t="s">
        <v>40</v>
      </c>
      <c r="B11" s="139"/>
      <c r="C11" s="140"/>
      <c r="D11" s="18" t="s">
        <v>48</v>
      </c>
      <c r="E11" s="119"/>
    </row>
    <row r="12" spans="1:5" ht="18">
      <c r="A12" s="110" t="s">
        <v>41</v>
      </c>
      <c r="B12" s="111"/>
      <c r="C12" s="111"/>
      <c r="D12" s="18" t="s">
        <v>59</v>
      </c>
      <c r="E12" s="119"/>
    </row>
    <row r="13" spans="1:5" ht="18.75" thickBot="1">
      <c r="A13" s="110" t="s">
        <v>78</v>
      </c>
      <c r="B13" s="111"/>
      <c r="C13" s="111"/>
      <c r="D13" s="18" t="s">
        <v>43</v>
      </c>
      <c r="E13" s="120"/>
    </row>
    <row r="14" spans="1:5" ht="18.75" thickBot="1">
      <c r="A14" s="98" t="s">
        <v>15</v>
      </c>
      <c r="B14" s="99"/>
      <c r="C14" s="99"/>
      <c r="D14" s="100"/>
      <c r="E14" s="26">
        <f>SUM(E7:E13)</f>
        <v>300</v>
      </c>
    </row>
    <row r="15" spans="1:5" ht="18">
      <c r="A15" s="89" t="s">
        <v>42</v>
      </c>
      <c r="B15" s="90"/>
      <c r="C15" s="90"/>
      <c r="D15" s="90"/>
      <c r="E15" s="91"/>
    </row>
    <row r="16" spans="1:5" ht="36" customHeight="1">
      <c r="A16" s="86" t="s">
        <v>75</v>
      </c>
      <c r="B16" s="87"/>
      <c r="C16" s="87"/>
      <c r="D16" s="87"/>
      <c r="E16" s="88"/>
    </row>
    <row r="17" spans="1:5" ht="18">
      <c r="A17" s="101"/>
      <c r="B17" s="102"/>
      <c r="C17" s="102"/>
      <c r="D17" s="102"/>
      <c r="E17" s="103"/>
    </row>
    <row r="18" spans="1:5" ht="18">
      <c r="A18" s="83" t="s">
        <v>27</v>
      </c>
      <c r="B18" s="84"/>
      <c r="C18" s="84"/>
      <c r="D18" s="84"/>
      <c r="E18" s="85"/>
    </row>
    <row r="19" spans="1:5" ht="18">
      <c r="A19" s="92" t="s">
        <v>60</v>
      </c>
      <c r="B19" s="93"/>
      <c r="C19" s="93"/>
      <c r="D19" s="93"/>
      <c r="E19" s="94"/>
    </row>
    <row r="20" spans="1:5" ht="42" customHeight="1">
      <c r="A20" s="78" t="s">
        <v>28</v>
      </c>
      <c r="B20" s="79"/>
      <c r="C20" s="79"/>
      <c r="D20" s="79"/>
      <c r="E20" s="80"/>
    </row>
    <row r="21" spans="1:5" ht="36" customHeight="1">
      <c r="A21" s="78" t="s">
        <v>29</v>
      </c>
      <c r="B21" s="79"/>
      <c r="C21" s="79"/>
      <c r="D21" s="79"/>
      <c r="E21" s="80"/>
    </row>
    <row r="22" spans="1:5" ht="39" customHeight="1">
      <c r="A22" s="78" t="s">
        <v>30</v>
      </c>
      <c r="B22" s="79"/>
      <c r="C22" s="79"/>
      <c r="D22" s="79"/>
      <c r="E22" s="80"/>
    </row>
    <row r="23" spans="1:5" ht="54.75" customHeight="1">
      <c r="A23" s="78" t="s">
        <v>31</v>
      </c>
      <c r="B23" s="79"/>
      <c r="C23" s="79"/>
      <c r="D23" s="79"/>
      <c r="E23" s="80"/>
    </row>
    <row r="24" spans="1:5" ht="18">
      <c r="A24" s="83" t="s">
        <v>32</v>
      </c>
      <c r="B24" s="84"/>
      <c r="C24" s="84"/>
      <c r="D24" s="84"/>
      <c r="E24" s="85"/>
    </row>
    <row r="25" spans="1:5" ht="18">
      <c r="A25" s="86" t="s">
        <v>52</v>
      </c>
      <c r="B25" s="87"/>
      <c r="C25" s="87"/>
      <c r="D25" s="87"/>
      <c r="E25" s="88"/>
    </row>
    <row r="26" spans="1:5" ht="36">
      <c r="A26" s="89" t="s">
        <v>18</v>
      </c>
      <c r="B26" s="90"/>
      <c r="C26" s="90"/>
      <c r="D26" s="90"/>
      <c r="E26" s="16" t="s">
        <v>19</v>
      </c>
    </row>
    <row r="27" spans="1:5" ht="18">
      <c r="A27" s="141" t="s">
        <v>79</v>
      </c>
      <c r="B27" s="142"/>
      <c r="C27" s="142"/>
      <c r="D27" s="143"/>
      <c r="E27" s="21" t="s">
        <v>43</v>
      </c>
    </row>
    <row r="28" spans="1:5" ht="18">
      <c r="A28" s="141" t="s">
        <v>80</v>
      </c>
      <c r="B28" s="142"/>
      <c r="C28" s="142"/>
      <c r="D28" s="143"/>
      <c r="E28" s="21" t="s">
        <v>59</v>
      </c>
    </row>
    <row r="29" spans="1:5" ht="18">
      <c r="A29" s="141" t="s">
        <v>82</v>
      </c>
      <c r="B29" s="142"/>
      <c r="C29" s="142"/>
      <c r="D29" s="143"/>
      <c r="E29" s="21" t="s">
        <v>53</v>
      </c>
    </row>
    <row r="30" spans="1:5" ht="18">
      <c r="A30" s="141" t="s">
        <v>83</v>
      </c>
      <c r="B30" s="142"/>
      <c r="C30" s="142"/>
      <c r="D30" s="143"/>
      <c r="E30" s="21" t="s">
        <v>54</v>
      </c>
    </row>
    <row r="31" spans="1:5" ht="18">
      <c r="A31" s="141" t="s">
        <v>84</v>
      </c>
      <c r="B31" s="142"/>
      <c r="C31" s="142"/>
      <c r="D31" s="143"/>
      <c r="E31" s="21" t="s">
        <v>47</v>
      </c>
    </row>
    <row r="32" spans="1:5" ht="18">
      <c r="A32" s="141" t="s">
        <v>85</v>
      </c>
      <c r="B32" s="142"/>
      <c r="C32" s="142"/>
      <c r="D32" s="143"/>
      <c r="E32" s="21" t="s">
        <v>46</v>
      </c>
    </row>
    <row r="33" spans="1:5" ht="18">
      <c r="A33" s="78" t="s">
        <v>81</v>
      </c>
      <c r="B33" s="79"/>
      <c r="C33" s="79"/>
      <c r="D33" s="79"/>
      <c r="E33" s="31" t="s">
        <v>21</v>
      </c>
    </row>
    <row r="34" ht="18">
      <c r="E34" s="35"/>
    </row>
  </sheetData>
  <sheetProtection/>
  <mergeCells count="34">
    <mergeCell ref="A32:D32"/>
    <mergeCell ref="A33:D33"/>
    <mergeCell ref="A25:E25"/>
    <mergeCell ref="A26:D26"/>
    <mergeCell ref="A27:D27"/>
    <mergeCell ref="A28:D28"/>
    <mergeCell ref="A29:D29"/>
    <mergeCell ref="A30:D30"/>
    <mergeCell ref="A31:D31"/>
    <mergeCell ref="A20:E20"/>
    <mergeCell ref="A21:E21"/>
    <mergeCell ref="A22:E22"/>
    <mergeCell ref="A23:E23"/>
    <mergeCell ref="A24:E24"/>
    <mergeCell ref="A14:D14"/>
    <mergeCell ref="A15:E15"/>
    <mergeCell ref="A16:E16"/>
    <mergeCell ref="A17:E17"/>
    <mergeCell ref="A18:E18"/>
    <mergeCell ref="A19:E19"/>
    <mergeCell ref="A7:D7"/>
    <mergeCell ref="E7:E13"/>
    <mergeCell ref="A8:C8"/>
    <mergeCell ref="A11:C11"/>
    <mergeCell ref="A10:C10"/>
    <mergeCell ref="A12:C12"/>
    <mergeCell ref="A13:C13"/>
    <mergeCell ref="A9:C9"/>
    <mergeCell ref="A1:E1"/>
    <mergeCell ref="A2:E2"/>
    <mergeCell ref="A3:E3"/>
    <mergeCell ref="A4:E4"/>
    <mergeCell ref="A5:E5"/>
    <mergeCell ref="A6:D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14"/>
  <sheetViews>
    <sheetView zoomScale="85" zoomScaleNormal="85" zoomScalePageLayoutView="0" workbookViewId="0" topLeftCell="A1">
      <selection activeCell="A4" sqref="A4:E4"/>
    </sheetView>
  </sheetViews>
  <sheetFormatPr defaultColWidth="11.421875" defaultRowHeight="15"/>
  <cols>
    <col min="1" max="1" width="43.28125" style="0" customWidth="1"/>
    <col min="2" max="2" width="25.00390625" style="0" customWidth="1"/>
    <col min="3" max="3" width="15.421875" style="0" customWidth="1"/>
    <col min="4" max="4" width="25.00390625" style="0" customWidth="1"/>
    <col min="5" max="5" width="30.421875" style="0" customWidth="1"/>
  </cols>
  <sheetData>
    <row r="1" spans="1:5" ht="15.75">
      <c r="A1" s="127" t="s">
        <v>61</v>
      </c>
      <c r="B1" s="128"/>
      <c r="C1" s="128"/>
      <c r="D1" s="128"/>
      <c r="E1" s="129"/>
    </row>
    <row r="2" spans="1:5" ht="15.75">
      <c r="A2" s="130" t="s">
        <v>4</v>
      </c>
      <c r="B2" s="131"/>
      <c r="C2" s="131"/>
      <c r="D2" s="131"/>
      <c r="E2" s="132"/>
    </row>
    <row r="3" spans="1:5" ht="15.75">
      <c r="A3" s="130" t="str">
        <f>'[1]Automoviles'!A3</f>
        <v>CLAUSULAS Y/O CONDICIONES TÉCNICAS COMPLEMENTARIAS</v>
      </c>
      <c r="B3" s="131"/>
      <c r="C3" s="131"/>
      <c r="D3" s="131"/>
      <c r="E3" s="132"/>
    </row>
    <row r="4" spans="1:5" ht="15.75">
      <c r="A4" s="130" t="s">
        <v>101</v>
      </c>
      <c r="B4" s="131"/>
      <c r="C4" s="131"/>
      <c r="D4" s="131"/>
      <c r="E4" s="132"/>
    </row>
    <row r="5" spans="1:5" ht="16.5" thickBot="1">
      <c r="A5" s="133" t="s">
        <v>67</v>
      </c>
      <c r="B5" s="134"/>
      <c r="C5" s="134"/>
      <c r="D5" s="134"/>
      <c r="E5" s="135"/>
    </row>
    <row r="6" spans="1:5" ht="51.75" customHeight="1">
      <c r="A6" s="136" t="s">
        <v>14</v>
      </c>
      <c r="B6" s="137"/>
      <c r="C6" s="137"/>
      <c r="D6" s="137"/>
      <c r="E6" s="30" t="s">
        <v>43</v>
      </c>
    </row>
    <row r="7" spans="1:5" ht="60" customHeight="1">
      <c r="A7" s="147" t="s">
        <v>62</v>
      </c>
      <c r="B7" s="148"/>
      <c r="C7" s="148"/>
      <c r="D7" s="149"/>
      <c r="E7" s="8">
        <v>300</v>
      </c>
    </row>
    <row r="8" spans="1:5" ht="60" customHeight="1">
      <c r="A8" s="144" t="s">
        <v>95</v>
      </c>
      <c r="B8" s="145"/>
      <c r="C8" s="146"/>
      <c r="D8" s="36">
        <v>90</v>
      </c>
      <c r="E8" s="36">
        <v>90</v>
      </c>
    </row>
    <row r="9" spans="1:5" ht="57.75" customHeight="1">
      <c r="A9" s="144" t="s">
        <v>93</v>
      </c>
      <c r="B9" s="145"/>
      <c r="C9" s="146"/>
      <c r="D9" s="36">
        <v>30</v>
      </c>
      <c r="E9" s="36">
        <v>30</v>
      </c>
    </row>
    <row r="10" spans="1:5" ht="60" customHeight="1">
      <c r="A10" s="144" t="s">
        <v>94</v>
      </c>
      <c r="B10" s="145"/>
      <c r="C10" s="146"/>
      <c r="D10" s="36">
        <v>80</v>
      </c>
      <c r="E10" s="36">
        <v>80</v>
      </c>
    </row>
    <row r="11" spans="1:5" ht="35.25" customHeight="1">
      <c r="A11" s="144" t="s">
        <v>63</v>
      </c>
      <c r="B11" s="145"/>
      <c r="C11" s="146"/>
      <c r="D11" s="36">
        <v>60</v>
      </c>
      <c r="E11" s="36">
        <v>60</v>
      </c>
    </row>
    <row r="12" spans="1:5" ht="54" customHeight="1">
      <c r="A12" s="144" t="s">
        <v>92</v>
      </c>
      <c r="B12" s="145"/>
      <c r="C12" s="145"/>
      <c r="D12" s="18">
        <v>40</v>
      </c>
      <c r="E12" s="18">
        <v>40</v>
      </c>
    </row>
    <row r="13" ht="15.75" thickBot="1"/>
    <row r="14" spans="1:5" ht="18.75" thickBot="1">
      <c r="A14" s="98" t="s">
        <v>15</v>
      </c>
      <c r="B14" s="99"/>
      <c r="C14" s="99"/>
      <c r="D14" s="100"/>
      <c r="E14" s="26">
        <f>D12+D11+D10+D9+D8</f>
        <v>300</v>
      </c>
    </row>
  </sheetData>
  <sheetProtection/>
  <mergeCells count="13">
    <mergeCell ref="A1:E1"/>
    <mergeCell ref="A2:E2"/>
    <mergeCell ref="A3:E3"/>
    <mergeCell ref="A4:E4"/>
    <mergeCell ref="A5:E5"/>
    <mergeCell ref="A7:D7"/>
    <mergeCell ref="A6:D6"/>
    <mergeCell ref="A10:C10"/>
    <mergeCell ref="A8:C8"/>
    <mergeCell ref="A9:C9"/>
    <mergeCell ref="A14:D14"/>
    <mergeCell ref="A12:C12"/>
    <mergeCell ref="A11:C1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10"/>
  <sheetViews>
    <sheetView zoomScalePageLayoutView="0" workbookViewId="0" topLeftCell="A1">
      <selection activeCell="G8" sqref="G8"/>
    </sheetView>
  </sheetViews>
  <sheetFormatPr defaultColWidth="11.421875" defaultRowHeight="15"/>
  <cols>
    <col min="1" max="1" width="43.28125" style="0" customWidth="1"/>
    <col min="2" max="2" width="25.00390625" style="0" customWidth="1"/>
    <col min="3" max="3" width="15.421875" style="0" customWidth="1"/>
    <col min="4" max="4" width="25.00390625" style="0" customWidth="1"/>
    <col min="5" max="5" width="30.421875" style="0" customWidth="1"/>
  </cols>
  <sheetData>
    <row r="1" spans="1:5" ht="15.75">
      <c r="A1" s="127" t="s">
        <v>61</v>
      </c>
      <c r="B1" s="128"/>
      <c r="C1" s="128"/>
      <c r="D1" s="128"/>
      <c r="E1" s="129"/>
    </row>
    <row r="2" spans="1:5" ht="15.75">
      <c r="A2" s="130" t="s">
        <v>4</v>
      </c>
      <c r="B2" s="131"/>
      <c r="C2" s="131"/>
      <c r="D2" s="131"/>
      <c r="E2" s="132"/>
    </row>
    <row r="3" spans="1:5" ht="15.75">
      <c r="A3" s="130" t="str">
        <f>'[1]Automoviles'!A3</f>
        <v>CLAUSULAS Y/O CONDICIONES TÉCNICAS COMPLEMENTARIAS</v>
      </c>
      <c r="B3" s="131"/>
      <c r="C3" s="131"/>
      <c r="D3" s="131"/>
      <c r="E3" s="132"/>
    </row>
    <row r="4" spans="1:5" ht="15.75">
      <c r="A4" s="153" t="s">
        <v>102</v>
      </c>
      <c r="B4" s="154"/>
      <c r="C4" s="154"/>
      <c r="D4" s="154"/>
      <c r="E4" s="155"/>
    </row>
    <row r="5" spans="1:5" ht="16.5" thickBot="1">
      <c r="A5" s="133" t="s">
        <v>67</v>
      </c>
      <c r="B5" s="134"/>
      <c r="C5" s="134"/>
      <c r="D5" s="134"/>
      <c r="E5" s="135"/>
    </row>
    <row r="6" spans="1:5" ht="51.75" customHeight="1">
      <c r="A6" s="136" t="s">
        <v>14</v>
      </c>
      <c r="B6" s="137"/>
      <c r="C6" s="137"/>
      <c r="D6" s="137"/>
      <c r="E6" s="30" t="s">
        <v>43</v>
      </c>
    </row>
    <row r="7" spans="1:5" ht="60" customHeight="1">
      <c r="A7" s="147" t="s">
        <v>62</v>
      </c>
      <c r="B7" s="148"/>
      <c r="C7" s="148"/>
      <c r="D7" s="149"/>
      <c r="E7" s="156">
        <v>300</v>
      </c>
    </row>
    <row r="8" spans="1:5" ht="54" customHeight="1">
      <c r="A8" s="150" t="s">
        <v>92</v>
      </c>
      <c r="B8" s="151"/>
      <c r="C8" s="152"/>
      <c r="D8" s="18"/>
      <c r="E8" s="157"/>
    </row>
    <row r="9" ht="15.75" thickBot="1"/>
    <row r="10" spans="1:5" ht="18.75" thickBot="1">
      <c r="A10" s="98" t="s">
        <v>15</v>
      </c>
      <c r="B10" s="99"/>
      <c r="C10" s="99"/>
      <c r="D10" s="100"/>
      <c r="E10" s="26">
        <f>SUM(E7:E7)</f>
        <v>300</v>
      </c>
    </row>
  </sheetData>
  <sheetProtection/>
  <mergeCells count="10">
    <mergeCell ref="A7:D7"/>
    <mergeCell ref="A8:C8"/>
    <mergeCell ref="A10:D10"/>
    <mergeCell ref="A1:E1"/>
    <mergeCell ref="A2:E2"/>
    <mergeCell ref="A3:E3"/>
    <mergeCell ref="A4:E4"/>
    <mergeCell ref="A5:E5"/>
    <mergeCell ref="A6:D6"/>
    <mergeCell ref="E7:E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10"/>
  <sheetViews>
    <sheetView zoomScalePageLayoutView="0" workbookViewId="0" topLeftCell="A1">
      <selection activeCell="A4" sqref="A4:E4"/>
    </sheetView>
  </sheetViews>
  <sheetFormatPr defaultColWidth="11.421875" defaultRowHeight="15"/>
  <cols>
    <col min="1" max="1" width="43.28125" style="0" customWidth="1"/>
    <col min="2" max="2" width="25.00390625" style="0" customWidth="1"/>
    <col min="3" max="3" width="15.421875" style="0" customWidth="1"/>
    <col min="4" max="4" width="25.00390625" style="0" customWidth="1"/>
    <col min="5" max="5" width="30.421875" style="0" customWidth="1"/>
  </cols>
  <sheetData>
    <row r="1" spans="1:5" ht="15.75">
      <c r="A1" s="127" t="s">
        <v>61</v>
      </c>
      <c r="B1" s="128"/>
      <c r="C1" s="128"/>
      <c r="D1" s="128"/>
      <c r="E1" s="129"/>
    </row>
    <row r="2" spans="1:5" ht="15.75">
      <c r="A2" s="130" t="s">
        <v>4</v>
      </c>
      <c r="B2" s="131"/>
      <c r="C2" s="131"/>
      <c r="D2" s="131"/>
      <c r="E2" s="132"/>
    </row>
    <row r="3" spans="1:5" ht="15.75">
      <c r="A3" s="130" t="str">
        <f>'[1]Automoviles'!A3</f>
        <v>CLAUSULAS Y/O CONDICIONES TÉCNICAS COMPLEMENTARIAS</v>
      </c>
      <c r="B3" s="131"/>
      <c r="C3" s="131"/>
      <c r="D3" s="131"/>
      <c r="E3" s="132"/>
    </row>
    <row r="4" spans="1:5" ht="15.75">
      <c r="A4" s="153" t="s">
        <v>103</v>
      </c>
      <c r="B4" s="154"/>
      <c r="C4" s="154"/>
      <c r="D4" s="154"/>
      <c r="E4" s="155"/>
    </row>
    <row r="5" spans="1:5" ht="16.5" thickBot="1">
      <c r="A5" s="133" t="s">
        <v>67</v>
      </c>
      <c r="B5" s="134"/>
      <c r="C5" s="134"/>
      <c r="D5" s="134"/>
      <c r="E5" s="135"/>
    </row>
    <row r="6" spans="1:5" ht="51.75" customHeight="1">
      <c r="A6" s="136" t="s">
        <v>14</v>
      </c>
      <c r="B6" s="137"/>
      <c r="C6" s="137"/>
      <c r="D6" s="137"/>
      <c r="E6" s="30" t="s">
        <v>43</v>
      </c>
    </row>
    <row r="7" spans="1:5" ht="60" customHeight="1">
      <c r="A7" s="147" t="s">
        <v>62</v>
      </c>
      <c r="B7" s="148"/>
      <c r="C7" s="148"/>
      <c r="D7" s="149"/>
      <c r="E7" s="156">
        <v>300</v>
      </c>
    </row>
    <row r="8" spans="1:5" ht="54" customHeight="1">
      <c r="A8" s="150" t="s">
        <v>92</v>
      </c>
      <c r="B8" s="151"/>
      <c r="C8" s="152"/>
      <c r="D8" s="18"/>
      <c r="E8" s="157"/>
    </row>
    <row r="9" ht="15.75" thickBot="1"/>
    <row r="10" spans="1:5" ht="18.75" thickBot="1">
      <c r="A10" s="98" t="s">
        <v>15</v>
      </c>
      <c r="B10" s="99"/>
      <c r="C10" s="99"/>
      <c r="D10" s="100"/>
      <c r="E10" s="26">
        <f>SUM(E7:E7)</f>
        <v>300</v>
      </c>
    </row>
  </sheetData>
  <sheetProtection/>
  <mergeCells count="10">
    <mergeCell ref="A7:D7"/>
    <mergeCell ref="A8:C8"/>
    <mergeCell ref="A10:D10"/>
    <mergeCell ref="A1:E1"/>
    <mergeCell ref="A2:E2"/>
    <mergeCell ref="A3:E3"/>
    <mergeCell ref="A4:E4"/>
    <mergeCell ref="A5:E5"/>
    <mergeCell ref="A6:D6"/>
    <mergeCell ref="E7:E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Marsh &amp; McLennan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Vasquez</dc:creator>
  <cp:keywords/>
  <dc:description/>
  <cp:lastModifiedBy>Marcela Aristizabal  Calderon</cp:lastModifiedBy>
  <cp:lastPrinted>2019-02-02T00:28:17Z</cp:lastPrinted>
  <dcterms:created xsi:type="dcterms:W3CDTF">2017-06-22T22:23:16Z</dcterms:created>
  <dcterms:modified xsi:type="dcterms:W3CDTF">2021-09-17T13:28:24Z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