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tabRatio="910" firstSheet="2" activeTab="14"/>
  </bookViews>
  <sheets>
    <sheet name="FORM 2" sheetId="1" state="hidden" r:id="rId1"/>
    <sheet name="FORM 2A" sheetId="2" state="hidden" r:id="rId2"/>
    <sheet name="A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A5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Formulario 9." sheetId="13" state="hidden" r:id="rId13"/>
    <sheet name="Formulario 10" sheetId="14" state="hidden" r:id="rId14"/>
    <sheet name="A6(PRESUP ZONA)" sheetId="15" r:id="rId15"/>
    <sheet name="A7 NOV" sheetId="16" r:id="rId16"/>
    <sheet name="A8 MAN" sheetId="17" r:id="rId17"/>
    <sheet name="A9 EST" sheetId="18" r:id="rId18"/>
  </sheets>
  <externalReferences>
    <externalReference r:id="rId21"/>
  </externalReferences>
  <definedNames>
    <definedName name="_xlnm.Print_Area" localSheetId="2">'A4(EXP-ESPECI)'!$A$1:$L$23</definedName>
    <definedName name="_xlnm.Print_Area" localSheetId="7">'A5(EXP-PROF)'!$A$1:$K$60</definedName>
    <definedName name="_xlnm.Print_Area" localSheetId="16">'A8 MAN'!$A$1:$G$79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fullCalcOnLoad="1"/>
</workbook>
</file>

<file path=xl/sharedStrings.xml><?xml version="1.0" encoding="utf-8"?>
<sst xmlns="http://schemas.openxmlformats.org/spreadsheetml/2006/main" count="861" uniqueCount="336">
  <si>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</si>
  <si>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</si>
  <si>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</si>
  <si>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</si>
  <si>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</si>
  <si>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</si>
  <si>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</si>
  <si>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</si>
  <si>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</si>
  <si>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</si>
  <si>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</si>
  <si>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</si>
  <si>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</si>
  <si>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</si>
  <si>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</si>
  <si>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</si>
  <si>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</si>
  <si>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</si>
  <si>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</si>
  <si>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</si>
  <si>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</si>
  <si>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</si>
  <si>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</si>
  <si>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</si>
  <si>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</si>
  <si>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</si>
  <si>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</si>
  <si>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</si>
  <si>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</si>
  <si>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</si>
  <si>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</si>
  <si>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</si>
  <si>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</si>
  <si>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</si>
  <si>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</si>
  <si>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</si>
  <si>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</si>
  <si>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</si>
  <si>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</si>
  <si>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</si>
  <si>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</si>
  <si>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</si>
  <si>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</si>
  <si>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</si>
  <si>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</si>
  <si>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</si>
  <si>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</si>
  <si>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</si>
  <si>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</si>
  <si>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</si>
  <si>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</si>
  <si>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</si>
  <si>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</si>
  <si>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</si>
  <si>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</si>
  <si>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</si>
  <si>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</si>
  <si>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</si>
  <si>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</si>
  <si>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</si>
  <si>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</si>
  <si>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</si>
  <si>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</si>
  <si>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</si>
  <si>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</si>
  <si>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</si>
  <si>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</si>
  <si>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</si>
  <si>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</si>
  <si>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</si>
  <si>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</si>
  <si>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</si>
  <si>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</si>
  <si>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</si>
  <si>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</si>
  <si>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</si>
  <si>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</si>
  <si>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</si>
  <si>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</si>
  <si>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</si>
  <si>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</si>
  <si>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</si>
  <si>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</si>
  <si>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</si>
  <si>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</si>
  <si>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</si>
  <si>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</si>
  <si>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</si>
  <si>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</si>
  <si>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</si>
  <si>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</si>
  <si>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</si>
  <si>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</si>
  <si>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</si>
  <si>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</si>
  <si>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</si>
  <si>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</si>
  <si>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</si>
  <si>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</si>
  <si>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</si>
  <si>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</si>
  <si>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</si>
  <si>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</si>
  <si>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</si>
  <si>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</si>
  <si>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</si>
  <si>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</si>
  <si>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</si>
  <si>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</si>
  <si>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</si>
  <si>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</si>
  <si>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</si>
  <si>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</si>
  <si>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</si>
  <si>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</si>
  <si>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</si>
  <si>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</si>
  <si>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</si>
  <si>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</si>
  <si>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</si>
  <si>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</si>
  <si>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</si>
  <si>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</si>
  <si>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</si>
  <si>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</si>
  <si>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</si>
  <si>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</si>
  <si>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</si>
  <si>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</si>
  <si>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</si>
  <si>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</si>
  <si>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</si>
  <si>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</si>
  <si>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</si>
  <si>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</si>
  <si>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</si>
  <si>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</si>
  <si>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</si>
  <si>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</si>
  <si>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</si>
  <si>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</si>
  <si>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</si>
  <si>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</si>
  <si>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</si>
  <si>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</si>
  <si>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</si>
  <si>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</si>
  <si>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</si>
  <si>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</si>
  <si>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</si>
  <si>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DD    MM     AA</t>
  </si>
  <si>
    <t>SUBTOTAL 1,0</t>
  </si>
  <si>
    <t>SUBTOTAL 2,0</t>
  </si>
  <si>
    <t>FIRMA PROFESIONAL</t>
  </si>
  <si>
    <t>% Ejecutado &gt;50%</t>
  </si>
  <si>
    <t>Tiempo (meses)</t>
  </si>
  <si>
    <t>Total (meses)</t>
  </si>
  <si>
    <t>Total (años)</t>
  </si>
  <si>
    <t>FINAGRO-DIRECCIÓN FORESTAL</t>
  </si>
  <si>
    <t>Página 1 de 1</t>
  </si>
  <si>
    <t xml:space="preserve">CONTRATACIÓN DEL OPERADOR TÉCNICO FORESTAL DEL CERTIFICADO DE INCENTIVO FORESTAL – CIF PARA LA VIGENCIA 2017 </t>
  </si>
  <si>
    <t>No Contrato CIF:</t>
  </si>
  <si>
    <t>Fecha de Visita:</t>
  </si>
  <si>
    <t>1, INFORMACIÓN GENERAL DEL BENEFICIARIO</t>
  </si>
  <si>
    <t>Nombre del Beneficiario:</t>
  </si>
  <si>
    <t>Identificación:</t>
  </si>
  <si>
    <t>Telefono Fijo:</t>
  </si>
  <si>
    <t>Celular:</t>
  </si>
  <si>
    <t>Correo electrónico:</t>
  </si>
  <si>
    <t>Dirección correspondencia:</t>
  </si>
  <si>
    <t>Departamento:</t>
  </si>
  <si>
    <t>Municipio:</t>
  </si>
  <si>
    <t>2, INFORMACIÓN GENERAL DEL PREDIO</t>
  </si>
  <si>
    <t>Vereda:</t>
  </si>
  <si>
    <t>Nombre del predio:</t>
  </si>
  <si>
    <t>3, NOVEDAD ENCONTRADA</t>
  </si>
  <si>
    <t>4, INFORMACIÓN DE QUIEN ATIENDE LA VISITA</t>
  </si>
  <si>
    <t>Entidad visitada:</t>
  </si>
  <si>
    <t>Nombre del Funcionario que atendió:</t>
  </si>
  <si>
    <t>Dirección:</t>
  </si>
  <si>
    <t>Observaciones:</t>
  </si>
  <si>
    <t>Teléfono:</t>
  </si>
  <si>
    <t>Cargo o relación con el beneficiario:</t>
  </si>
  <si>
    <t>Nombre propietaro del predio:</t>
  </si>
  <si>
    <t>Tiene autorización:</t>
  </si>
  <si>
    <t>No (  )</t>
  </si>
  <si>
    <t>Si (   )</t>
  </si>
  <si>
    <t>5, INFORMACIÓN DE QUIEN ATIENDE LA VISITA</t>
  </si>
  <si>
    <t>6, FIRMAS (Ingeniero de en campo, persona que atendió la visita y funcionario de entidad)</t>
  </si>
  <si>
    <t>Firma persona que atiende visita o funcionario de entidad visitada</t>
  </si>
  <si>
    <t>Firma del Ingeniero que realiza la visita</t>
  </si>
  <si>
    <t>Nombre y apellidos</t>
  </si>
  <si>
    <t>No de Cédula</t>
  </si>
  <si>
    <t>ACTA DE SEGUIMIENTO AL MANTENIMIENTO DE PLANTACIONES FORESTALES COMERCIALES</t>
  </si>
  <si>
    <t>3, INFORMACIÓN DE QUIEN ATIENDE LA VISITA</t>
  </si>
  <si>
    <t>Area contratada (Ha):</t>
  </si>
  <si>
    <t>Area encontrada (Ha):</t>
  </si>
  <si>
    <t>Especie(s) Contratada(s):</t>
  </si>
  <si>
    <t>Especie(s) Encontratada(s):</t>
  </si>
  <si>
    <t>Realizó control de malezas:</t>
  </si>
  <si>
    <t>Fecha:</t>
  </si>
  <si>
    <t>Realizó fertilización:</t>
  </si>
  <si>
    <t>Realizó podas/deschuponado:</t>
  </si>
  <si>
    <t>Realizó raleos/entresacas:</t>
  </si>
  <si>
    <t>Actividades de protección forestal:</t>
  </si>
  <si>
    <t>Otras actividades:(                      )</t>
  </si>
  <si>
    <t xml:space="preserve">Estado general de las acvitidades de mantenimiento año (       )  </t>
  </si>
  <si>
    <t>Bueno (   )</t>
  </si>
  <si>
    <t>Regular (   )</t>
  </si>
  <si>
    <t>Malo (   )</t>
  </si>
  <si>
    <t>Si (  )</t>
  </si>
  <si>
    <t>NA(  )</t>
  </si>
  <si>
    <t>Diligenciar en caso de pérdida de la plantación o caso fortuito (Dismunución de área, cambio de especie, resiembra) es necesario medir nuevamente el área efectiva.</t>
  </si>
  <si>
    <t>Lote (Track)</t>
  </si>
  <si>
    <t>Especie (Nombre científico)</t>
  </si>
  <si>
    <t>Area (Ha)</t>
  </si>
  <si>
    <t>Densidad (Arb/Ha)</t>
  </si>
  <si>
    <t>Coordenadas geográficas (Datum WGS84)</t>
  </si>
  <si>
    <t>N</t>
  </si>
  <si>
    <t>W</t>
  </si>
  <si>
    <t>Area total plantada (Ha)</t>
  </si>
  <si>
    <t>4, INFORMACIÓN DE ACTIVIDADES DE MANTENIMIENTO</t>
  </si>
  <si>
    <t>5, CARACTERÍSTICAS DE LA PLANTACIÓN</t>
  </si>
  <si>
    <t>Estado fitosanitario:</t>
  </si>
  <si>
    <t>Bueno (&lt;90%) (   )</t>
  </si>
  <si>
    <t>Regular (&lt;90%&gt;50%) (   )</t>
  </si>
  <si>
    <t>Malo (&lt;50%) (   )</t>
  </si>
  <si>
    <t>6, OBSERVACIONES</t>
  </si>
  <si>
    <t xml:space="preserve">Cumplimiento de la actividad de mantenimiento año (           )  </t>
  </si>
  <si>
    <t>No (   )</t>
  </si>
  <si>
    <t xml:space="preserve">Firma persona que atiende visita </t>
  </si>
  <si>
    <t>7, REGISTRO FOTOGRÁFICO</t>
  </si>
  <si>
    <t>8, PLANOS DEL PREDIO</t>
  </si>
  <si>
    <t xml:space="preserve">Para el registro fotográfico se solicitan como mínimo seis (6) fotos que contengan:                               </t>
  </si>
  <si>
    <t>1. Estado general de la plantación</t>
  </si>
  <si>
    <t>3. Arbol en detalle</t>
  </si>
  <si>
    <t>4. Situaciones particulares (si lo ameritan)</t>
  </si>
  <si>
    <t xml:space="preserve">Para el plano del predio se solicitan los pantallazos del programa de GPS de:                               </t>
  </si>
  <si>
    <t>1. GDB de establecimiento (o mantenimiento en los casos que aplica) entregado con los puntos de muestreo.</t>
  </si>
  <si>
    <t>3. Cruce de GDB 1 y 2.</t>
  </si>
  <si>
    <t>2. GDB de mantenimiento realizado con los puntos tomados.</t>
  </si>
  <si>
    <t>4. Leyenda.</t>
  </si>
  <si>
    <t>No contrato CIF: (                         )</t>
  </si>
  <si>
    <t>Nombre lote</t>
  </si>
  <si>
    <t>Especie</t>
  </si>
  <si>
    <t>Area</t>
  </si>
  <si>
    <t>ACTA DE SEGUIMIENTO AL ESTABLECIMIENTO DE PLANTACIONES FORESTALES COMERCIALES</t>
  </si>
  <si>
    <t>4, INFORMACIÓN DE ESTABLECIMIENTO</t>
  </si>
  <si>
    <t>Trazado:</t>
  </si>
  <si>
    <t>Triangular (     )</t>
  </si>
  <si>
    <t>Cuadrado (      )</t>
  </si>
  <si>
    <t>Doble Surco (     )</t>
  </si>
  <si>
    <t>Otro (     )</t>
  </si>
  <si>
    <t>Mortalidad:</t>
  </si>
  <si>
    <t>0-10% (      )</t>
  </si>
  <si>
    <t>11-30% (      )</t>
  </si>
  <si>
    <t>Mayor 30% (      )</t>
  </si>
  <si>
    <t>Procedencia semilla o plántula:</t>
  </si>
  <si>
    <t>Realizó actividad de resiembra:</t>
  </si>
  <si>
    <t>Realizó actividad de fertilización:</t>
  </si>
  <si>
    <t>Actividades de prevención de incendios:</t>
  </si>
  <si>
    <t>Cuales ?</t>
  </si>
  <si>
    <t>*Anexar copias de certificación procedencia de semilla o factura de compra si el beneficiario no la adjuntó anteriormente</t>
  </si>
  <si>
    <t>Cumplimiento técnico de la actividad de establecimiento</t>
  </si>
  <si>
    <t>1. GDB de elegibilidad entregado.</t>
  </si>
  <si>
    <t>2. GDB de establecimiento realizado</t>
  </si>
  <si>
    <t>5. A consideración del Ingeniero de Campo</t>
  </si>
  <si>
    <t xml:space="preserve">6. A consideración del Ingeniero de Campo </t>
  </si>
  <si>
    <t>4. Situaciones particulares o de importancia</t>
  </si>
  <si>
    <t>2. Detalle líneas de plantación</t>
  </si>
  <si>
    <t>3. Arbol en detalle, al representativo de la plantación.</t>
  </si>
  <si>
    <t>2. Detalle lineas  de siembra</t>
  </si>
  <si>
    <t>5. A consideración del ingeniero de campo (si lo ameritan)</t>
  </si>
  <si>
    <t>6. A consideración del ingeniero de campo (si lo ameritan)</t>
  </si>
  <si>
    <t>Área adicionada</t>
  </si>
  <si>
    <t>IDENTIFICACIÓN, DEDICACIÓN Y CANTIDADES</t>
  </si>
  <si>
    <t xml:space="preserve"> $ </t>
  </si>
  <si>
    <t>OTROS GASTOS ADMINISTRATIVOS</t>
  </si>
  <si>
    <t>IMPUESTOS (IVA, GMF, ETC,)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</si>
  <si>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</si>
  <si>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</si>
  <si>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</si>
  <si>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</si>
  <si>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</si>
  <si>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</si>
  <si>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t>IMPUESTOS (IVA, GMF, ETC.)</t>
  </si>
  <si>
    <t>IDENTIFICACIÓN, DEDICACIÓN Y CANTIDADES PARA MANTENIMIENTOS</t>
  </si>
  <si>
    <t>OFERENTE : ................................................</t>
  </si>
  <si>
    <t>OFERENTE:________________________________</t>
  </si>
  <si>
    <t>Área original</t>
  </si>
  <si>
    <t>Título obtenido:</t>
  </si>
  <si>
    <t>ANEXO 4- EXPERIENCIA  ESPECIFICA  DEL OFERENTE</t>
  </si>
  <si>
    <t>ANEXO 5 - EXPERIENCIA DE LOS PROFESIONALES</t>
  </si>
  <si>
    <t>ANEXO 7 - ACTA DE NOVEDAD DE VISITA</t>
  </si>
  <si>
    <t>CERTIFICADO DE INCENTIVO FORESTAL</t>
  </si>
  <si>
    <t>ANEXO 8</t>
  </si>
  <si>
    <t>ANEXO 9</t>
  </si>
  <si>
    <t>ZONA (1)</t>
  </si>
  <si>
    <t>COSTO FIJO  (1)</t>
  </si>
  <si>
    <t>Tiempo (Meses)</t>
  </si>
  <si>
    <t>Vr Parcial</t>
  </si>
  <si>
    <t>$</t>
  </si>
  <si>
    <t>Costo Fijo Total  (1)</t>
  </si>
  <si>
    <t>(A) Costo Variable Parcial por visita establecimiento (2)</t>
  </si>
  <si>
    <t>(B) No de proyectos - establecimiento</t>
  </si>
  <si>
    <t>(C ) Costo Variable Total por visita Establecimiento (2)</t>
  </si>
  <si>
    <t>(1) = A x B</t>
  </si>
  <si>
    <t>(2) = A x B</t>
  </si>
  <si>
    <t>(3) = A x B</t>
  </si>
  <si>
    <t>(D) TOTAL COSTO VARIABLE ESTABLECIMIENTO</t>
  </si>
  <si>
    <t>1+2+3</t>
  </si>
  <si>
    <t>(A") Costo Variable Total por visita mantenimiento (3)</t>
  </si>
  <si>
    <t>(B") No de proyectos-mantenimiento</t>
  </si>
  <si>
    <t>(C ") Costo Variable Total por visita Mantenimiento (3)</t>
  </si>
  <si>
    <t>(1")=A" x B"</t>
  </si>
  <si>
    <t>(2")=A" x B"</t>
  </si>
  <si>
    <t>(3")=A" x B"</t>
  </si>
  <si>
    <t>(D") TOTAL COSTO VARIABLE ESTABLECIMIENTO</t>
  </si>
  <si>
    <t>1"+2"+3"</t>
  </si>
  <si>
    <t>TOTAL PROPUESTA ZONA 1</t>
  </si>
  <si>
    <t>Costo Fijo Total (1)+ (D)+(D")</t>
  </si>
  <si>
    <t>ZONA (2)</t>
  </si>
  <si>
    <t>TOTAL PROPUESTA ZONA 2</t>
  </si>
  <si>
    <t>ZONA (3)</t>
  </si>
  <si>
    <t>TOTAL PROPUESTA ZONA 3</t>
  </si>
  <si>
    <t>ANEXO 6 - PRESUPUESTO TOTAL-ZONA(_1_)</t>
  </si>
  <si>
    <t>ZONA : (___2__)</t>
  </si>
  <si>
    <t>ZONA : (___1__)</t>
  </si>
  <si>
    <t>ANEXO 6 - PRESUPUESTO TOTAL-ZONA(_2_)</t>
  </si>
  <si>
    <t>ANEXO 6 - PRESUPUESTO TOTAL-ZONA(_3_)</t>
  </si>
  <si>
    <t>ZONA : (___3__)</t>
  </si>
  <si>
    <t>INVITACIÓN PÚBLICA No xx-2017</t>
  </si>
  <si>
    <t>EQUIPO BASE, EQUIPO ADMINISTRATIVO, OTROS. ES OBLIGATORIO COLOCAR EN ESTE CAMPO LA CANTIDAD DE PROFESIONALES Y SU DEDICACIÓN (%).  (VER NOTA)</t>
  </si>
  <si>
    <t>Ingenieros de Campo, logística, complejidad de los proyectos a certificar. ES OBLIGATORIO COLOCAR EN ESTE CAMPO LA CANTIDAD DE PROFESIONALES Y SU DEDICACIÓN (%) (VER NOTA)</t>
  </si>
  <si>
    <t>EQUIPO BASE, EQUIPO ADMINISTRATIVO, OTROS. ES OBLIGATORIO COLOCAR EN ESTE CAMPO LA CANTIDAD DE PROFESIONALES Y SU DEDICACIÓN (%) (VER NOTA)</t>
  </si>
  <si>
    <t>NOTA: SE DEBE TENER EN CUENTA COMO MÍNIMO EL LISTADO DE PROFESIONALES EXIGIDO EN LOS TÉRMINOS DE REFERENCIA Y LA NOTA 2 DEL PUNTO 4.3.2 DE LOS MISMOS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</si>
</sst>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  <numFmt numFmtId="221" formatCode="&quot;$&quot;\ #,##0.00"/>
    <numFmt numFmtId="222" formatCode="0.0"/>
    <numFmt numFmtId="223" formatCode="[$$-240A]\ #,##0.00"/>
    <numFmt numFmtId="224" formatCode="#,##0.0000_);[Red]\(#,##0.0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0" borderId="13" xfId="57" applyNumberFormat="1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1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0" fillId="0" borderId="11" xfId="58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18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0" fontId="1" fillId="0" borderId="1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7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7" applyFont="1" applyBorder="1" applyAlignment="1">
      <alignment horizontal="centerContinuous" vertical="center"/>
      <protection/>
    </xf>
    <xf numFmtId="0" fontId="12" fillId="0" borderId="11" xfId="57" applyFont="1" applyBorder="1" applyAlignment="1">
      <alignment horizontal="centerContinuous" vertical="center"/>
      <protection/>
    </xf>
    <xf numFmtId="0" fontId="12" fillId="0" borderId="22" xfId="57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7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8" applyFont="1" applyBorder="1" applyAlignment="1">
      <alignment horizontal="centerContinuous" vertical="center"/>
      <protection/>
    </xf>
    <xf numFmtId="0" fontId="12" fillId="0" borderId="13" xfId="59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9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7" applyFont="1" applyBorder="1">
      <alignment/>
      <protection/>
    </xf>
    <xf numFmtId="3" fontId="0" fillId="0" borderId="39" xfId="57" applyNumberFormat="1" applyFont="1" applyBorder="1">
      <alignment/>
      <protection/>
    </xf>
    <xf numFmtId="0" fontId="13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13" fillId="0" borderId="31" xfId="57" applyFont="1" applyBorder="1">
      <alignment/>
      <protection/>
    </xf>
    <xf numFmtId="0" fontId="0" fillId="0" borderId="29" xfId="57" applyFont="1" applyBorder="1">
      <alignment/>
      <protection/>
    </xf>
    <xf numFmtId="0" fontId="12" fillId="0" borderId="52" xfId="57" applyFont="1" applyBorder="1" applyAlignment="1">
      <alignment vertical="center"/>
      <protection/>
    </xf>
    <xf numFmtId="0" fontId="12" fillId="0" borderId="53" xfId="57" applyFont="1" applyBorder="1">
      <alignment/>
      <protection/>
    </xf>
    <xf numFmtId="0" fontId="0" fillId="0" borderId="53" xfId="57" applyFont="1" applyBorder="1">
      <alignment/>
      <protection/>
    </xf>
    <xf numFmtId="2" fontId="0" fillId="0" borderId="53" xfId="57" applyNumberFormat="1" applyFont="1" applyBorder="1" applyAlignment="1">
      <alignment horizontal="center"/>
      <protection/>
    </xf>
    <xf numFmtId="3" fontId="1" fillId="0" borderId="54" xfId="57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0" fontId="0" fillId="0" borderId="3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8" applyFont="1" applyBorder="1">
      <alignment/>
      <protection/>
    </xf>
    <xf numFmtId="3" fontId="0" fillId="0" borderId="29" xfId="58" applyNumberFormat="1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2" fillId="0" borderId="30" xfId="59" applyFont="1" applyBorder="1" applyAlignment="1">
      <alignment horizontal="centerContinuous" vertical="center" wrapText="1"/>
      <protection/>
    </xf>
    <xf numFmtId="0" fontId="12" fillId="0" borderId="28" xfId="59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9" applyFont="1" applyBorder="1">
      <alignment/>
      <protection/>
    </xf>
    <xf numFmtId="0" fontId="1" fillId="0" borderId="39" xfId="59" applyFont="1" applyBorder="1">
      <alignment/>
      <protection/>
    </xf>
    <xf numFmtId="0" fontId="6" fillId="0" borderId="30" xfId="59" applyFont="1" applyBorder="1">
      <alignment/>
      <protection/>
    </xf>
    <xf numFmtId="3" fontId="0" fillId="0" borderId="28" xfId="59" applyNumberFormat="1" applyFont="1" applyBorder="1">
      <alignment/>
      <protection/>
    </xf>
    <xf numFmtId="0" fontId="6" fillId="0" borderId="31" xfId="59" applyFont="1" applyBorder="1">
      <alignment/>
      <protection/>
    </xf>
    <xf numFmtId="0" fontId="0" fillId="0" borderId="28" xfId="59" applyFont="1" applyBorder="1">
      <alignment/>
      <protection/>
    </xf>
    <xf numFmtId="0" fontId="0" fillId="0" borderId="53" xfId="59" applyFont="1" applyBorder="1">
      <alignment/>
      <protection/>
    </xf>
    <xf numFmtId="3" fontId="1" fillId="0" borderId="54" xfId="59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8" applyFont="1" applyBorder="1" applyAlignment="1">
      <alignment/>
      <protection/>
    </xf>
    <xf numFmtId="0" fontId="16" fillId="0" borderId="16" xfId="58" applyFont="1" applyBorder="1" applyAlignment="1">
      <alignment/>
      <protection/>
    </xf>
    <xf numFmtId="0" fontId="16" fillId="0" borderId="26" xfId="58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33" borderId="6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34" borderId="61" xfId="0" applyFill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5" fillId="0" borderId="35" xfId="0" applyFont="1" applyBorder="1" applyAlignment="1">
      <alignment/>
    </xf>
    <xf numFmtId="0" fontId="58" fillId="35" borderId="46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59" fillId="37" borderId="46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/>
    </xf>
    <xf numFmtId="0" fontId="58" fillId="37" borderId="51" xfId="0" applyFont="1" applyFill="1" applyBorder="1" applyAlignment="1">
      <alignment horizontal="center" vertical="center"/>
    </xf>
    <xf numFmtId="0" fontId="58" fillId="37" borderId="56" xfId="0" applyFont="1" applyFill="1" applyBorder="1" applyAlignment="1">
      <alignment horizontal="center" vertical="center" wrapText="1"/>
    </xf>
    <xf numFmtId="0" fontId="58" fillId="34" borderId="57" xfId="0" applyFont="1" applyFill="1" applyBorder="1" applyAlignment="1">
      <alignment vertical="center"/>
    </xf>
    <xf numFmtId="0" fontId="58" fillId="34" borderId="53" xfId="0" applyFont="1" applyFill="1" applyBorder="1" applyAlignment="1">
      <alignment vertical="center"/>
    </xf>
    <xf numFmtId="0" fontId="58" fillId="37" borderId="58" xfId="0" applyFont="1" applyFill="1" applyBorder="1" applyAlignment="1">
      <alignment horizontal="center" vertical="center"/>
    </xf>
    <xf numFmtId="0" fontId="58" fillId="35" borderId="6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58" fillId="37" borderId="39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8" fillId="37" borderId="60" xfId="0" applyFont="1" applyFill="1" applyBorder="1" applyAlignment="1">
      <alignment horizontal="center" vertical="center"/>
    </xf>
    <xf numFmtId="0" fontId="58" fillId="37" borderId="60" xfId="0" applyFont="1" applyFill="1" applyBorder="1" applyAlignment="1">
      <alignment horizontal="center" vertical="center" wrapText="1"/>
    </xf>
    <xf numFmtId="0" fontId="58" fillId="37" borderId="54" xfId="0" applyFont="1" applyFill="1" applyBorder="1" applyAlignment="1">
      <alignment horizontal="center" vertical="center" wrapText="1"/>
    </xf>
    <xf numFmtId="0" fontId="58" fillId="37" borderId="73" xfId="0" applyFont="1" applyFill="1" applyBorder="1" applyAlignment="1">
      <alignment horizontal="center" vertical="center" wrapText="1"/>
    </xf>
    <xf numFmtId="0" fontId="58" fillId="37" borderId="59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horizontal="center" vertical="center"/>
    </xf>
    <xf numFmtId="0" fontId="58" fillId="37" borderId="54" xfId="0" applyFont="1" applyFill="1" applyBorder="1" applyAlignment="1">
      <alignment horizontal="center" vertical="center"/>
    </xf>
    <xf numFmtId="0" fontId="60" fillId="34" borderId="0" xfId="0" applyFont="1" applyFill="1" applyAlignment="1">
      <alignment/>
    </xf>
    <xf numFmtId="171" fontId="58" fillId="36" borderId="12" xfId="0" applyNumberFormat="1" applyFont="1" applyFill="1" applyBorder="1" applyAlignment="1">
      <alignment horizontal="center" vertical="center"/>
    </xf>
    <xf numFmtId="0" fontId="58" fillId="36" borderId="4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76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2" fillId="38" borderId="74" xfId="0" applyFont="1" applyFill="1" applyBorder="1" applyAlignment="1">
      <alignment horizontal="center" vertical="center" wrapText="1"/>
    </xf>
    <xf numFmtId="0" fontId="62" fillId="38" borderId="81" xfId="0" applyFont="1" applyFill="1" applyBorder="1" applyAlignment="1">
      <alignment horizontal="center" vertical="center" wrapText="1"/>
    </xf>
    <xf numFmtId="0" fontId="62" fillId="38" borderId="82" xfId="0" applyFont="1" applyFill="1" applyBorder="1" applyAlignment="1">
      <alignment horizontal="center" vertical="center" wrapText="1"/>
    </xf>
    <xf numFmtId="0" fontId="62" fillId="38" borderId="3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29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51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7" borderId="57" xfId="0" applyFont="1" applyFill="1" applyBorder="1" applyAlignment="1">
      <alignment horizontal="center" vertical="center"/>
    </xf>
    <xf numFmtId="0" fontId="58" fillId="37" borderId="53" xfId="0" applyFont="1" applyFill="1" applyBorder="1" applyAlignment="1">
      <alignment horizontal="center" vertical="center"/>
    </xf>
    <xf numFmtId="0" fontId="58" fillId="37" borderId="58" xfId="0" applyFont="1" applyFill="1" applyBorder="1" applyAlignment="1">
      <alignment horizontal="center" vertical="center"/>
    </xf>
    <xf numFmtId="0" fontId="61" fillId="37" borderId="62" xfId="0" applyFont="1" applyFill="1" applyBorder="1" applyAlignment="1">
      <alignment horizontal="center" vertical="center"/>
    </xf>
    <xf numFmtId="0" fontId="61" fillId="37" borderId="63" xfId="0" applyFont="1" applyFill="1" applyBorder="1" applyAlignment="1">
      <alignment horizontal="center" vertical="center"/>
    </xf>
    <xf numFmtId="0" fontId="61" fillId="37" borderId="32" xfId="0" applyFont="1" applyFill="1" applyBorder="1" applyAlignment="1">
      <alignment horizontal="center" vertical="center"/>
    </xf>
    <xf numFmtId="0" fontId="61" fillId="37" borderId="33" xfId="0" applyFont="1" applyFill="1" applyBorder="1" applyAlignment="1">
      <alignment horizontal="center" vertical="center"/>
    </xf>
    <xf numFmtId="0" fontId="61" fillId="37" borderId="34" xfId="0" applyFont="1" applyFill="1" applyBorder="1" applyAlignment="1">
      <alignment horizontal="center" vertical="center"/>
    </xf>
    <xf numFmtId="0" fontId="61" fillId="37" borderId="44" xfId="0" applyFont="1" applyFill="1" applyBorder="1" applyAlignment="1">
      <alignment horizontal="center" vertical="center"/>
    </xf>
    <xf numFmtId="0" fontId="61" fillId="37" borderId="42" xfId="0" applyFont="1" applyFill="1" applyBorder="1" applyAlignment="1">
      <alignment horizontal="center" vertical="center"/>
    </xf>
    <xf numFmtId="0" fontId="61" fillId="37" borderId="45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38" borderId="73" xfId="0" applyFont="1" applyFill="1" applyBorder="1" applyAlignment="1">
      <alignment horizontal="center" vertical="center" wrapText="1"/>
    </xf>
    <xf numFmtId="0" fontId="62" fillId="38" borderId="59" xfId="0" applyFont="1" applyFill="1" applyBorder="1" applyAlignment="1">
      <alignment horizontal="center" vertical="center" wrapText="1"/>
    </xf>
    <xf numFmtId="0" fontId="62" fillId="38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33" borderId="4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1" fillId="33" borderId="4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5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61" fillId="17" borderId="3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Cuadro N. 14.22" xfId="57"/>
    <cellStyle name="Normal_Cuadro No. 14.18" xfId="58"/>
    <cellStyle name="Normal_Cuadro No. 14.1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anavera\Documents\ENGELBERTO\FINAGRO\FORESTAL\CIF\INVITACIONES%20OPERADOR\FINALES\PRESUPUESTO%20ZONAS%20(TR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  <sheetName val="PRESUP ZONA 1"/>
      <sheetName val="PRESUP ZONA 2"/>
      <sheetName val="PRESUP ZONA 3"/>
      <sheetName val="RESUMEN"/>
      <sheetName val="Hoja7"/>
    </sheetNames>
    <sheetDataSet>
      <sheetData sheetId="5">
        <row r="15">
          <cell r="B15" t="str">
            <v>1 # Proy</v>
          </cell>
          <cell r="C15">
            <v>58</v>
          </cell>
          <cell r="D15">
            <v>21</v>
          </cell>
        </row>
        <row r="17">
          <cell r="B17" t="str">
            <v>2 # Proy</v>
          </cell>
          <cell r="C17">
            <v>41</v>
          </cell>
          <cell r="D17">
            <v>19</v>
          </cell>
        </row>
        <row r="19">
          <cell r="B19" t="str">
            <v>3 # Proy</v>
          </cell>
        </row>
        <row r="24">
          <cell r="B24" t="str">
            <v>1 # Proy</v>
          </cell>
          <cell r="C24">
            <v>186</v>
          </cell>
          <cell r="D24">
            <v>36</v>
          </cell>
        </row>
        <row r="26">
          <cell r="B26" t="str">
            <v>2 # Proy</v>
          </cell>
          <cell r="C26">
            <v>120</v>
          </cell>
          <cell r="D26">
            <v>41</v>
          </cell>
        </row>
        <row r="28">
          <cell r="B28" t="str">
            <v>3 # Proy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98" t="s">
        <v>89</v>
      </c>
      <c r="B1" s="499"/>
      <c r="C1" s="499"/>
      <c r="D1" s="499"/>
      <c r="E1" s="499"/>
      <c r="F1" s="499"/>
      <c r="G1" s="499"/>
      <c r="H1" s="499"/>
      <c r="I1" s="500"/>
    </row>
    <row r="2" spans="1:9" ht="15">
      <c r="A2" s="501" t="s">
        <v>132</v>
      </c>
      <c r="B2" s="502"/>
      <c r="C2" s="502"/>
      <c r="D2" s="502"/>
      <c r="E2" s="502"/>
      <c r="F2" s="502"/>
      <c r="G2" s="502"/>
      <c r="H2" s="502"/>
      <c r="I2" s="503"/>
    </row>
    <row r="3" spans="1:9" ht="15">
      <c r="A3" s="501" t="s">
        <v>130</v>
      </c>
      <c r="B3" s="502"/>
      <c r="C3" s="502"/>
      <c r="D3" s="502"/>
      <c r="E3" s="502"/>
      <c r="F3" s="502"/>
      <c r="G3" s="502"/>
      <c r="H3" s="502"/>
      <c r="I3" s="503"/>
    </row>
    <row r="4" spans="1:9" ht="35.25" customHeight="1">
      <c r="A4" s="504" t="s">
        <v>131</v>
      </c>
      <c r="B4" s="505"/>
      <c r="C4" s="505"/>
      <c r="D4" s="505"/>
      <c r="E4" s="505"/>
      <c r="F4" s="505"/>
      <c r="G4" s="505"/>
      <c r="H4" s="505"/>
      <c r="I4" s="506"/>
    </row>
    <row r="5" spans="1:9" ht="15">
      <c r="A5" s="501" t="s">
        <v>133</v>
      </c>
      <c r="B5" s="502"/>
      <c r="C5" s="502"/>
      <c r="D5" s="502"/>
      <c r="E5" s="502"/>
      <c r="F5" s="502"/>
      <c r="G5" s="502"/>
      <c r="H5" s="502"/>
      <c r="I5" s="503"/>
    </row>
    <row r="6" spans="1:9" ht="12.75">
      <c r="A6" s="504"/>
      <c r="B6" s="505"/>
      <c r="C6" s="505"/>
      <c r="D6" s="505"/>
      <c r="E6" s="505"/>
      <c r="F6" s="505"/>
      <c r="G6" s="505"/>
      <c r="H6" s="505"/>
      <c r="I6" s="506"/>
    </row>
    <row r="7" spans="1:9" ht="12.75">
      <c r="A7" s="492" t="s">
        <v>121</v>
      </c>
      <c r="B7" s="493"/>
      <c r="C7" s="493"/>
      <c r="D7" s="493"/>
      <c r="E7" s="493"/>
      <c r="F7" s="493"/>
      <c r="G7" s="493"/>
      <c r="H7" s="493"/>
      <c r="I7" s="494"/>
    </row>
    <row r="8" spans="1:9" ht="5.25" customHeight="1">
      <c r="A8" s="492"/>
      <c r="B8" s="493"/>
      <c r="C8" s="493"/>
      <c r="D8" s="493"/>
      <c r="E8" s="493"/>
      <c r="F8" s="493"/>
      <c r="G8" s="493"/>
      <c r="H8" s="493"/>
      <c r="I8" s="494"/>
    </row>
    <row r="9" spans="1:9" ht="6" customHeight="1">
      <c r="A9" s="492"/>
      <c r="B9" s="493"/>
      <c r="C9" s="493"/>
      <c r="D9" s="493"/>
      <c r="E9" s="493"/>
      <c r="F9" s="493"/>
      <c r="G9" s="493"/>
      <c r="H9" s="493"/>
      <c r="I9" s="494"/>
    </row>
    <row r="10" spans="1:9" ht="14.25">
      <c r="A10" s="495"/>
      <c r="B10" s="496"/>
      <c r="C10" s="496"/>
      <c r="D10" s="496"/>
      <c r="E10" s="496"/>
      <c r="F10" s="496"/>
      <c r="G10" s="496"/>
      <c r="H10" s="496"/>
      <c r="I10" s="497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84" t="s">
        <v>92</v>
      </c>
      <c r="B12" s="486" t="s">
        <v>93</v>
      </c>
      <c r="C12" s="486" t="s">
        <v>94</v>
      </c>
      <c r="D12" s="486" t="s">
        <v>95</v>
      </c>
      <c r="E12" s="486" t="s">
        <v>96</v>
      </c>
      <c r="F12" s="301" t="s">
        <v>97</v>
      </c>
      <c r="G12" s="301" t="s">
        <v>97</v>
      </c>
      <c r="H12" s="488" t="s">
        <v>98</v>
      </c>
      <c r="I12" s="490" t="s">
        <v>99</v>
      </c>
    </row>
    <row r="13" spans="1:9" ht="13.5" thickBot="1">
      <c r="A13" s="485"/>
      <c r="B13" s="487"/>
      <c r="C13" s="487"/>
      <c r="D13" s="487"/>
      <c r="E13" s="487"/>
      <c r="F13" s="302" t="s">
        <v>100</v>
      </c>
      <c r="G13" s="302" t="s">
        <v>101</v>
      </c>
      <c r="H13" s="489"/>
      <c r="I13" s="491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78" t="s">
        <v>102</v>
      </c>
      <c r="B32" s="479"/>
      <c r="C32" s="479"/>
      <c r="D32" s="479"/>
      <c r="E32" s="479" t="s">
        <v>103</v>
      </c>
      <c r="F32" s="479"/>
      <c r="G32" s="479"/>
      <c r="H32" s="479"/>
      <c r="I32" s="475" t="s">
        <v>104</v>
      </c>
    </row>
    <row r="33" spans="1:9" ht="12.75">
      <c r="A33" s="480"/>
      <c r="B33" s="481"/>
      <c r="C33" s="481"/>
      <c r="D33" s="481"/>
      <c r="E33" s="481"/>
      <c r="F33" s="481"/>
      <c r="G33" s="481"/>
      <c r="H33" s="481"/>
      <c r="I33" s="476"/>
    </row>
    <row r="34" spans="1:9" ht="12.75">
      <c r="A34" s="480"/>
      <c r="B34" s="481"/>
      <c r="C34" s="481"/>
      <c r="D34" s="481"/>
      <c r="E34" s="481"/>
      <c r="F34" s="481"/>
      <c r="G34" s="481"/>
      <c r="H34" s="481"/>
      <c r="I34" s="476"/>
    </row>
    <row r="35" spans="1:9" ht="12.75">
      <c r="A35" s="480"/>
      <c r="B35" s="481"/>
      <c r="C35" s="481"/>
      <c r="D35" s="481"/>
      <c r="E35" s="481"/>
      <c r="F35" s="481"/>
      <c r="G35" s="481"/>
      <c r="H35" s="481"/>
      <c r="I35" s="476"/>
    </row>
    <row r="36" spans="1:9" ht="12.75">
      <c r="A36" s="480"/>
      <c r="B36" s="481"/>
      <c r="C36" s="481"/>
      <c r="D36" s="481"/>
      <c r="E36" s="481"/>
      <c r="F36" s="481"/>
      <c r="G36" s="481"/>
      <c r="H36" s="481"/>
      <c r="I36" s="476"/>
    </row>
    <row r="37" spans="1:9" ht="13.5" thickBot="1">
      <c r="A37" s="482"/>
      <c r="B37" s="483"/>
      <c r="C37" s="483"/>
      <c r="D37" s="483"/>
      <c r="E37" s="483"/>
      <c r="F37" s="483"/>
      <c r="G37" s="483"/>
      <c r="H37" s="483"/>
      <c r="I37" s="477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76" t="s">
        <v>89</v>
      </c>
      <c r="B1" s="577"/>
      <c r="C1" s="577"/>
      <c r="D1" s="577"/>
      <c r="E1" s="577"/>
      <c r="F1" s="577"/>
      <c r="G1" s="577"/>
      <c r="H1" s="578"/>
    </row>
    <row r="2" spans="1:17" ht="15.75">
      <c r="A2" s="561" t="str">
        <f>+'FORM 2'!A2:I2</f>
        <v>SUBGERENCIA DE ESTRATEGIAS</v>
      </c>
      <c r="B2" s="562"/>
      <c r="C2" s="562"/>
      <c r="D2" s="562"/>
      <c r="E2" s="562"/>
      <c r="F2" s="562"/>
      <c r="G2" s="562"/>
      <c r="H2" s="563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61" t="str">
        <f>+'FORM 2'!A3:I3</f>
        <v>CONCURSO DE MERITOS No. SE-01-08-CM</v>
      </c>
      <c r="B5" s="562"/>
      <c r="C5" s="562"/>
      <c r="D5" s="562"/>
      <c r="E5" s="562"/>
      <c r="F5" s="562"/>
      <c r="G5" s="562"/>
      <c r="H5" s="563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611" t="str">
        <f>+'FORM 2'!A4:I4</f>
        <v>INTERVENTORIA TECNICA, ADMINISTRATIVA Y FINANCIERA DE LA REHABILITACION Y/O COMPLEMENTACION DEL DISTRITO DE RIEGO EN GRAN ESCALA MARIA LA BAJA - DEPARTAMENTO DE BOLIVAR</v>
      </c>
      <c r="B6" s="612"/>
      <c r="C6" s="612"/>
      <c r="D6" s="612"/>
      <c r="E6" s="612"/>
      <c r="F6" s="612"/>
      <c r="G6" s="612"/>
      <c r="H6" s="613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61" t="s">
        <v>139</v>
      </c>
      <c r="B8" s="562"/>
      <c r="C8" s="562"/>
      <c r="D8" s="562"/>
      <c r="E8" s="562"/>
      <c r="F8" s="562"/>
      <c r="G8" s="562"/>
      <c r="H8" s="563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14" t="s">
        <v>89</v>
      </c>
      <c r="B1" s="615"/>
      <c r="C1" s="615"/>
      <c r="D1" s="615"/>
      <c r="E1" s="615"/>
      <c r="F1" s="616"/>
    </row>
    <row r="2" spans="1:6" ht="12.75">
      <c r="A2" s="579" t="str">
        <f>+'FORM 2'!A2:I2</f>
        <v>SUBGERENCIA DE ESTRATEGIAS</v>
      </c>
      <c r="B2" s="580"/>
      <c r="C2" s="580"/>
      <c r="D2" s="580"/>
      <c r="E2" s="580"/>
      <c r="F2" s="581"/>
    </row>
    <row r="3" spans="1:6" ht="18" customHeight="1">
      <c r="A3" s="620"/>
      <c r="B3" s="621"/>
      <c r="C3" s="621"/>
      <c r="D3" s="621"/>
      <c r="E3" s="621"/>
      <c r="F3" s="622"/>
    </row>
    <row r="4" spans="1:6" ht="18" customHeight="1">
      <c r="A4" s="564" t="str">
        <f>+'FORM 2'!A3:I3</f>
        <v>CONCURSO DE MERITOS No. SE-01-08-CM</v>
      </c>
      <c r="B4" s="565"/>
      <c r="C4" s="565"/>
      <c r="D4" s="565"/>
      <c r="E4" s="565"/>
      <c r="F4" s="566"/>
    </row>
    <row r="5" spans="1:6" ht="39.75" customHeight="1">
      <c r="A5" s="617" t="str">
        <f>+'FORM 2'!A4:I4</f>
        <v>INTERVENTORIA TECNICA, ADMINISTRATIVA Y FINANCIERA DE LA REHABILITACION Y/O COMPLEMENTACION DEL DISTRITO DE RIEGO EN GRAN ESCALA MARIA LA BAJA - DEPARTAMENTO DE BOLIVAR</v>
      </c>
      <c r="B5" s="618"/>
      <c r="C5" s="618"/>
      <c r="D5" s="618"/>
      <c r="E5" s="618"/>
      <c r="F5" s="619"/>
    </row>
    <row r="6" spans="1:6" ht="12.75">
      <c r="A6" s="197"/>
      <c r="B6" s="130"/>
      <c r="C6" s="130"/>
      <c r="D6" s="130"/>
      <c r="E6" s="130"/>
      <c r="F6" s="198"/>
    </row>
    <row r="7" spans="1:6" ht="15">
      <c r="A7" s="564" t="s">
        <v>140</v>
      </c>
      <c r="B7" s="565"/>
      <c r="C7" s="565"/>
      <c r="D7" s="565"/>
      <c r="E7" s="565"/>
      <c r="F7" s="566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23" t="s">
        <v>89</v>
      </c>
      <c r="B1" s="624"/>
      <c r="C1" s="624"/>
      <c r="D1" s="624"/>
      <c r="E1" s="624"/>
      <c r="F1" s="624"/>
      <c r="G1" s="625"/>
    </row>
    <row r="2" spans="1:7" ht="12.75" customHeight="1">
      <c r="A2" s="564" t="str">
        <f>+'FORM 2'!A2:I2</f>
        <v>SUBGERENCIA DE ESTRATEGIAS</v>
      </c>
      <c r="B2" s="565"/>
      <c r="C2" s="565"/>
      <c r="D2" s="565"/>
      <c r="E2" s="565"/>
      <c r="F2" s="565"/>
      <c r="G2" s="566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26" t="str">
        <f>+'FORM 2'!A3:I3</f>
        <v>CONCURSO DE MERITOS No. SE-01-08-CM</v>
      </c>
      <c r="B4" s="627"/>
      <c r="C4" s="627"/>
      <c r="D4" s="627"/>
      <c r="E4" s="627"/>
      <c r="F4" s="627"/>
      <c r="G4" s="628"/>
    </row>
    <row r="5" spans="1:7" ht="49.5" customHeight="1">
      <c r="A5" s="629" t="str">
        <f>+'FORM 2'!A4:I4</f>
        <v>INTERVENTORIA TECNICA, ADMINISTRATIVA Y FINANCIERA DE LA REHABILITACION Y/O COMPLEMENTACION DEL DISTRITO DE RIEGO EN GRAN ESCALA MARIA LA BAJA - DEPARTAMENTO DE BOLIVAR</v>
      </c>
      <c r="B5" s="630"/>
      <c r="C5" s="630"/>
      <c r="D5" s="630"/>
      <c r="E5" s="630"/>
      <c r="F5" s="630"/>
      <c r="G5" s="631"/>
    </row>
    <row r="6" spans="1:7" ht="15">
      <c r="A6" s="626"/>
      <c r="B6" s="627"/>
      <c r="C6" s="627"/>
      <c r="D6" s="627"/>
      <c r="E6" s="627"/>
      <c r="F6" s="627"/>
      <c r="G6" s="628"/>
    </row>
    <row r="7" spans="1:7" ht="15">
      <c r="A7" s="564" t="s">
        <v>141</v>
      </c>
      <c r="B7" s="565"/>
      <c r="C7" s="565"/>
      <c r="D7" s="565"/>
      <c r="E7" s="565"/>
      <c r="F7" s="565"/>
      <c r="G7" s="566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23" t="s">
        <v>89</v>
      </c>
      <c r="B1" s="624"/>
      <c r="C1" s="624"/>
      <c r="D1" s="624"/>
      <c r="E1" s="625"/>
    </row>
    <row r="2" spans="1:5" ht="15">
      <c r="A2" s="564" t="str">
        <f>+'FORM 2'!A2:I2</f>
        <v>SUBGERENCIA DE ESTRATEGIAS</v>
      </c>
      <c r="B2" s="565"/>
      <c r="C2" s="565"/>
      <c r="D2" s="565"/>
      <c r="E2" s="566"/>
    </row>
    <row r="3" spans="1:5" ht="15">
      <c r="A3" s="199"/>
      <c r="B3" s="129"/>
      <c r="C3" s="341"/>
      <c r="D3" s="341"/>
      <c r="E3" s="200"/>
    </row>
    <row r="4" spans="1:5" ht="15">
      <c r="A4" s="564" t="str">
        <f>+'FORM 2'!A3:I3</f>
        <v>CONCURSO DE MERITOS No. SE-01-08-CM</v>
      </c>
      <c r="B4" s="565"/>
      <c r="C4" s="565"/>
      <c r="D4" s="565"/>
      <c r="E4" s="566"/>
    </row>
    <row r="5" spans="1:5" ht="66" customHeight="1">
      <c r="A5" s="634" t="str">
        <f>+'FORM 2'!A4:I4</f>
        <v>INTERVENTORIA TECNICA, ADMINISTRATIVA Y FINANCIERA DE LA REHABILITACION Y/O COMPLEMENTACION DEL DISTRITO DE RIEGO EN GRAN ESCALA MARIA LA BAJA - DEPARTAMENTO DE BOLIVAR</v>
      </c>
      <c r="B5" s="635"/>
      <c r="C5" s="635"/>
      <c r="D5" s="635"/>
      <c r="E5" s="636"/>
    </row>
    <row r="6" spans="1:7" ht="15">
      <c r="A6" s="564" t="s">
        <v>142</v>
      </c>
      <c r="B6" s="565"/>
      <c r="C6" s="565"/>
      <c r="D6" s="565"/>
      <c r="E6" s="566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32" t="s">
        <v>75</v>
      </c>
      <c r="E11" s="266" t="s">
        <v>76</v>
      </c>
    </row>
    <row r="12" spans="1:5" ht="12.75">
      <c r="A12" s="267"/>
      <c r="B12" s="154"/>
      <c r="C12" s="152"/>
      <c r="D12" s="633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37" t="s">
        <v>89</v>
      </c>
      <c r="B1" s="638"/>
      <c r="C1" s="639"/>
    </row>
    <row r="2" spans="1:5" ht="15">
      <c r="A2" s="626" t="str">
        <f>+'FORM 2'!A2:I2</f>
        <v>SUBGERENCIA DE ESTRATEGIAS</v>
      </c>
      <c r="B2" s="627"/>
      <c r="C2" s="628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26" t="str">
        <f>+'FORM 2'!A3:I3</f>
        <v>CONCURSO DE MERITOS No. SE-01-08-CM</v>
      </c>
      <c r="B4" s="627"/>
      <c r="C4" s="628"/>
      <c r="D4" s="72"/>
      <c r="E4" s="72"/>
    </row>
    <row r="5" spans="1:5" ht="60" customHeight="1">
      <c r="A5" s="629" t="str">
        <f>+'FORM 2'!A4:I4</f>
        <v>INTERVENTORIA TECNICA, ADMINISTRATIVA Y FINANCIERA DE LA REHABILITACION Y/O COMPLEMENTACION DEL DISTRITO DE RIEGO EN GRAN ESCALA MARIA LA BAJA - DEPARTAMENTO DE BOLIVAR</v>
      </c>
      <c r="B5" s="630"/>
      <c r="C5" s="631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26" t="s">
        <v>143</v>
      </c>
      <c r="B7" s="627"/>
      <c r="C7" s="628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="80" zoomScaleSheetLayoutView="80" zoomScalePageLayoutView="0" workbookViewId="0" topLeftCell="A112">
      <selection activeCell="D144" sqref="D144"/>
    </sheetView>
  </sheetViews>
  <sheetFormatPr defaultColWidth="11.421875" defaultRowHeight="12.75"/>
  <cols>
    <col min="1" max="1" width="35.28125" style="0" customWidth="1"/>
    <col min="4" max="4" width="27.7109375" style="0" customWidth="1"/>
  </cols>
  <sheetData>
    <row r="1" spans="1:4" ht="25.5">
      <c r="A1" s="430" t="s">
        <v>325</v>
      </c>
      <c r="B1" s="592" t="s">
        <v>147</v>
      </c>
      <c r="C1" s="593"/>
      <c r="D1" s="594"/>
    </row>
    <row r="2" spans="1:4" ht="13.5" thickBot="1">
      <c r="A2" s="431"/>
      <c r="B2" s="595"/>
      <c r="C2" s="596"/>
      <c r="D2" s="597"/>
    </row>
    <row r="3" spans="1:4" ht="12.75">
      <c r="A3" s="399" t="s">
        <v>33</v>
      </c>
      <c r="B3" s="428"/>
      <c r="C3" s="429"/>
      <c r="D3" s="434"/>
    </row>
    <row r="4" spans="1:4" ht="13.5" thickBot="1">
      <c r="A4" s="396" t="s">
        <v>150</v>
      </c>
      <c r="B4" s="428"/>
      <c r="C4" s="429"/>
      <c r="D4" s="435"/>
    </row>
    <row r="5" spans="1:4" ht="13.5" thickBot="1">
      <c r="A5" s="432"/>
      <c r="B5" s="433"/>
      <c r="C5" s="433"/>
      <c r="D5" s="436"/>
    </row>
    <row r="6" spans="1:4" ht="12.75">
      <c r="A6" s="164"/>
      <c r="B6" s="165"/>
      <c r="C6" s="165"/>
      <c r="D6" s="437"/>
    </row>
    <row r="7" spans="1:4" ht="12.75">
      <c r="A7" s="230" t="s">
        <v>287</v>
      </c>
      <c r="B7" s="6"/>
      <c r="C7" s="6"/>
      <c r="D7" s="438"/>
    </row>
    <row r="8" spans="1:4" ht="13.5" thickBot="1">
      <c r="A8" s="230" t="s">
        <v>327</v>
      </c>
      <c r="B8" s="6"/>
      <c r="C8" s="6"/>
      <c r="D8" s="438"/>
    </row>
    <row r="9" spans="1:4" ht="13.5" thickBot="1">
      <c r="A9" s="640" t="s">
        <v>297</v>
      </c>
      <c r="B9" s="641"/>
      <c r="C9" s="641"/>
      <c r="D9" s="642"/>
    </row>
    <row r="10" spans="1:4" ht="12.75">
      <c r="A10" s="643" t="s">
        <v>298</v>
      </c>
      <c r="B10" s="644"/>
      <c r="C10" s="644"/>
      <c r="D10" s="645"/>
    </row>
    <row r="11" spans="1:4" ht="25.5">
      <c r="A11" s="440" t="s">
        <v>275</v>
      </c>
      <c r="B11" s="441" t="s">
        <v>97</v>
      </c>
      <c r="C11" s="441" t="s">
        <v>299</v>
      </c>
      <c r="D11" s="441" t="s">
        <v>300</v>
      </c>
    </row>
    <row r="12" spans="1:4" ht="76.5">
      <c r="A12" s="474" t="s">
        <v>332</v>
      </c>
      <c r="B12" s="443" t="s">
        <v>276</v>
      </c>
      <c r="C12" s="473">
        <v>0</v>
      </c>
      <c r="D12" s="443" t="s">
        <v>276</v>
      </c>
    </row>
    <row r="13" spans="1:4" ht="12.75">
      <c r="A13" s="442" t="s">
        <v>277</v>
      </c>
      <c r="B13" s="443" t="s">
        <v>276</v>
      </c>
      <c r="C13" s="473">
        <v>0</v>
      </c>
      <c r="D13" s="443" t="s">
        <v>276</v>
      </c>
    </row>
    <row r="14" spans="1:4" ht="12.75">
      <c r="A14" s="444" t="s">
        <v>151</v>
      </c>
      <c r="B14" s="445"/>
      <c r="C14" s="446"/>
      <c r="D14" s="447" t="s">
        <v>301</v>
      </c>
    </row>
    <row r="15" spans="1:4" ht="12.75">
      <c r="A15" s="444" t="s">
        <v>278</v>
      </c>
      <c r="B15" s="445"/>
      <c r="C15" s="446"/>
      <c r="D15" s="447" t="s">
        <v>301</v>
      </c>
    </row>
    <row r="16" spans="1:4" ht="13.5" thickBot="1">
      <c r="A16" s="448" t="s">
        <v>302</v>
      </c>
      <c r="B16" s="449"/>
      <c r="C16" s="450"/>
      <c r="D16" s="451" t="s">
        <v>301</v>
      </c>
    </row>
    <row r="17" spans="1:4" ht="12.75">
      <c r="A17" s="646" t="s">
        <v>279</v>
      </c>
      <c r="B17" s="647"/>
      <c r="C17" s="647"/>
      <c r="D17" s="648"/>
    </row>
    <row r="18" spans="1:4" ht="12.75">
      <c r="A18" s="649" t="s">
        <v>280</v>
      </c>
      <c r="B18" s="441" t="s">
        <v>281</v>
      </c>
      <c r="C18" s="441" t="s">
        <v>281</v>
      </c>
      <c r="D18" s="452" t="s">
        <v>281</v>
      </c>
    </row>
    <row r="19" spans="1:4" ht="12.75">
      <c r="A19" s="649"/>
      <c r="B19" s="441" t="s">
        <v>282</v>
      </c>
      <c r="C19" s="441" t="s">
        <v>283</v>
      </c>
      <c r="D19" s="452" t="s">
        <v>284</v>
      </c>
    </row>
    <row r="20" spans="1:4" ht="76.5">
      <c r="A20" s="474" t="s">
        <v>333</v>
      </c>
      <c r="B20" s="443" t="s">
        <v>276</v>
      </c>
      <c r="C20" s="453" t="s">
        <v>276</v>
      </c>
      <c r="D20" s="454" t="s">
        <v>276</v>
      </c>
    </row>
    <row r="21" spans="1:4" ht="12.75">
      <c r="A21" s="442" t="s">
        <v>277</v>
      </c>
      <c r="B21" s="443" t="s">
        <v>276</v>
      </c>
      <c r="C21" s="453" t="s">
        <v>276</v>
      </c>
      <c r="D21" s="454" t="s">
        <v>276</v>
      </c>
    </row>
    <row r="22" spans="1:4" ht="12.75">
      <c r="A22" s="444" t="s">
        <v>152</v>
      </c>
      <c r="B22" s="455" t="s">
        <v>276</v>
      </c>
      <c r="C22" s="456" t="s">
        <v>276</v>
      </c>
      <c r="D22" s="457" t="s">
        <v>276</v>
      </c>
    </row>
    <row r="23" spans="1:4" ht="12.75">
      <c r="A23" s="444" t="s">
        <v>285</v>
      </c>
      <c r="B23" s="455" t="s">
        <v>276</v>
      </c>
      <c r="C23" s="456" t="s">
        <v>276</v>
      </c>
      <c r="D23" s="457" t="s">
        <v>276</v>
      </c>
    </row>
    <row r="24" spans="1:4" ht="25.5">
      <c r="A24" s="458" t="s">
        <v>303</v>
      </c>
      <c r="B24" s="455" t="s">
        <v>276</v>
      </c>
      <c r="C24" s="456" t="s">
        <v>276</v>
      </c>
      <c r="D24" s="457" t="s">
        <v>276</v>
      </c>
    </row>
    <row r="25" spans="1:4" ht="25.5">
      <c r="A25" s="458" t="s">
        <v>304</v>
      </c>
      <c r="B25" s="455" t="str">
        <f>+'[1]RESUMEN'!B15</f>
        <v>1 # Proy</v>
      </c>
      <c r="C25" s="455">
        <f>+'[1]RESUMEN'!C15</f>
        <v>58</v>
      </c>
      <c r="D25" s="459">
        <f>+'[1]RESUMEN'!D15</f>
        <v>21</v>
      </c>
    </row>
    <row r="26" spans="1:4" ht="25.5">
      <c r="A26" s="460" t="s">
        <v>305</v>
      </c>
      <c r="B26" s="461" t="s">
        <v>306</v>
      </c>
      <c r="C26" s="461" t="s">
        <v>307</v>
      </c>
      <c r="D26" s="462" t="s">
        <v>308</v>
      </c>
    </row>
    <row r="27" spans="1:4" ht="25.5">
      <c r="A27" s="458" t="s">
        <v>309</v>
      </c>
      <c r="B27" s="650" t="s">
        <v>310</v>
      </c>
      <c r="C27" s="651"/>
      <c r="D27" s="652"/>
    </row>
    <row r="28" spans="1:4" ht="12.75">
      <c r="A28" s="653" t="s">
        <v>286</v>
      </c>
      <c r="B28" s="463" t="s">
        <v>281</v>
      </c>
      <c r="C28" s="463" t="s">
        <v>281</v>
      </c>
      <c r="D28" s="464" t="s">
        <v>281</v>
      </c>
    </row>
    <row r="29" spans="1:4" ht="12.75">
      <c r="A29" s="649"/>
      <c r="B29" s="441" t="s">
        <v>282</v>
      </c>
      <c r="C29" s="441" t="s">
        <v>283</v>
      </c>
      <c r="D29" s="452" t="s">
        <v>284</v>
      </c>
    </row>
    <row r="30" spans="1:4" ht="82.5" customHeight="1">
      <c r="A30" s="474" t="s">
        <v>333</v>
      </c>
      <c r="B30" s="443" t="s">
        <v>276</v>
      </c>
      <c r="C30" s="453" t="s">
        <v>276</v>
      </c>
      <c r="D30" s="454" t="s">
        <v>276</v>
      </c>
    </row>
    <row r="31" spans="1:4" ht="12.75">
      <c r="A31" s="442" t="s">
        <v>277</v>
      </c>
      <c r="B31" s="443" t="s">
        <v>276</v>
      </c>
      <c r="C31" s="453" t="s">
        <v>276</v>
      </c>
      <c r="D31" s="454" t="s">
        <v>276</v>
      </c>
    </row>
    <row r="32" spans="1:4" ht="12.75">
      <c r="A32" s="444" t="s">
        <v>152</v>
      </c>
      <c r="B32" s="455" t="s">
        <v>276</v>
      </c>
      <c r="C32" s="456" t="s">
        <v>276</v>
      </c>
      <c r="D32" s="457" t="s">
        <v>276</v>
      </c>
    </row>
    <row r="33" spans="1:4" ht="12.75">
      <c r="A33" s="444" t="s">
        <v>285</v>
      </c>
      <c r="B33" s="455" t="s">
        <v>276</v>
      </c>
      <c r="C33" s="456" t="s">
        <v>276</v>
      </c>
      <c r="D33" s="457" t="s">
        <v>276</v>
      </c>
    </row>
    <row r="34" spans="1:4" ht="26.25" thickBot="1">
      <c r="A34" s="448" t="s">
        <v>311</v>
      </c>
      <c r="B34" s="465" t="s">
        <v>276</v>
      </c>
      <c r="C34" s="466" t="s">
        <v>276</v>
      </c>
      <c r="D34" s="467" t="s">
        <v>276</v>
      </c>
    </row>
    <row r="35" spans="1:4" ht="12.75">
      <c r="A35" s="468" t="s">
        <v>312</v>
      </c>
      <c r="B35" s="469" t="str">
        <f>+'[1]RESUMEN'!B24</f>
        <v>1 # Proy</v>
      </c>
      <c r="C35" s="469">
        <f>+'[1]RESUMEN'!C24</f>
        <v>186</v>
      </c>
      <c r="D35" s="470">
        <f>+'[1]RESUMEN'!D24</f>
        <v>36</v>
      </c>
    </row>
    <row r="36" spans="1:4" ht="26.25" thickBot="1">
      <c r="A36" s="448" t="s">
        <v>313</v>
      </c>
      <c r="B36" s="465" t="s">
        <v>314</v>
      </c>
      <c r="C36" s="465" t="s">
        <v>315</v>
      </c>
      <c r="D36" s="471" t="s">
        <v>316</v>
      </c>
    </row>
    <row r="37" spans="1:4" ht="26.25" thickBot="1">
      <c r="A37" s="448" t="s">
        <v>317</v>
      </c>
      <c r="B37" s="654" t="s">
        <v>318</v>
      </c>
      <c r="C37" s="655"/>
      <c r="D37" s="656"/>
    </row>
    <row r="38" spans="1:4" ht="13.5" thickBot="1">
      <c r="A38" s="472"/>
      <c r="B38" s="472"/>
      <c r="C38" s="472"/>
      <c r="D38" s="472"/>
    </row>
    <row r="39" spans="1:4" ht="12.75">
      <c r="A39" s="657" t="s">
        <v>319</v>
      </c>
      <c r="B39" s="659" t="s">
        <v>320</v>
      </c>
      <c r="C39" s="660"/>
      <c r="D39" s="661"/>
    </row>
    <row r="40" spans="1:4" ht="13.5" thickBot="1">
      <c r="A40" s="658"/>
      <c r="B40" s="662"/>
      <c r="C40" s="663"/>
      <c r="D40" s="664"/>
    </row>
    <row r="41" ht="13.5" thickBot="1"/>
    <row r="42" spans="1:4" ht="25.5">
      <c r="A42" s="430" t="s">
        <v>328</v>
      </c>
      <c r="B42" s="592" t="s">
        <v>147</v>
      </c>
      <c r="C42" s="593"/>
      <c r="D42" s="594"/>
    </row>
    <row r="43" spans="1:4" ht="13.5" thickBot="1">
      <c r="A43" s="431"/>
      <c r="B43" s="595"/>
      <c r="C43" s="596"/>
      <c r="D43" s="597"/>
    </row>
    <row r="44" spans="1:4" ht="12.75">
      <c r="A44" s="399" t="s">
        <v>33</v>
      </c>
      <c r="B44" s="428"/>
      <c r="C44" s="429"/>
      <c r="D44" s="434"/>
    </row>
    <row r="45" spans="1:4" ht="13.5" thickBot="1">
      <c r="A45" s="396" t="s">
        <v>150</v>
      </c>
      <c r="B45" s="428"/>
      <c r="C45" s="429"/>
      <c r="D45" s="435"/>
    </row>
    <row r="46" spans="1:4" ht="13.5" thickBot="1">
      <c r="A46" s="432"/>
      <c r="B46" s="433"/>
      <c r="C46" s="433"/>
      <c r="D46" s="436"/>
    </row>
    <row r="47" spans="1:4" ht="12.75">
      <c r="A47" s="164"/>
      <c r="B47" s="165"/>
      <c r="C47" s="165"/>
      <c r="D47" s="437"/>
    </row>
    <row r="48" spans="1:4" ht="12.75">
      <c r="A48" s="230" t="s">
        <v>287</v>
      </c>
      <c r="B48" s="6"/>
      <c r="C48" s="6"/>
      <c r="D48" s="438"/>
    </row>
    <row r="49" spans="1:4" ht="13.5" thickBot="1">
      <c r="A49" s="230" t="s">
        <v>326</v>
      </c>
      <c r="B49" s="6"/>
      <c r="C49" s="6"/>
      <c r="D49" s="438"/>
    </row>
    <row r="50" spans="1:4" ht="13.5" thickBot="1">
      <c r="A50" s="665" t="s">
        <v>321</v>
      </c>
      <c r="B50" s="666"/>
      <c r="C50" s="666"/>
      <c r="D50" s="667"/>
    </row>
    <row r="51" spans="1:4" ht="12.75">
      <c r="A51" s="668" t="s">
        <v>298</v>
      </c>
      <c r="B51" s="669"/>
      <c r="C51" s="669"/>
      <c r="D51" s="670"/>
    </row>
    <row r="52" spans="1:4" ht="25.5">
      <c r="A52" s="440" t="s">
        <v>275</v>
      </c>
      <c r="B52" s="441" t="s">
        <v>97</v>
      </c>
      <c r="C52" s="441" t="s">
        <v>299</v>
      </c>
      <c r="D52" s="441" t="s">
        <v>300</v>
      </c>
    </row>
    <row r="53" spans="1:4" ht="76.5">
      <c r="A53" s="474" t="s">
        <v>334</v>
      </c>
      <c r="B53" s="443" t="s">
        <v>276</v>
      </c>
      <c r="C53" s="473">
        <v>0</v>
      </c>
      <c r="D53" s="443" t="s">
        <v>276</v>
      </c>
    </row>
    <row r="54" spans="1:4" ht="12.75">
      <c r="A54" s="442" t="s">
        <v>277</v>
      </c>
      <c r="B54" s="443" t="s">
        <v>276</v>
      </c>
      <c r="C54" s="473">
        <v>0</v>
      </c>
      <c r="D54" s="443" t="s">
        <v>276</v>
      </c>
    </row>
    <row r="55" spans="1:4" ht="12.75">
      <c r="A55" s="444" t="s">
        <v>151</v>
      </c>
      <c r="B55" s="445"/>
      <c r="C55" s="446"/>
      <c r="D55" s="447" t="s">
        <v>301</v>
      </c>
    </row>
    <row r="56" spans="1:4" ht="12.75">
      <c r="A56" s="444" t="s">
        <v>278</v>
      </c>
      <c r="B56" s="445"/>
      <c r="C56" s="446"/>
      <c r="D56" s="447" t="s">
        <v>301</v>
      </c>
    </row>
    <row r="57" spans="1:4" ht="13.5" thickBot="1">
      <c r="A57" s="448" t="s">
        <v>302</v>
      </c>
      <c r="B57" s="449"/>
      <c r="C57" s="450"/>
      <c r="D57" s="451" t="s">
        <v>301</v>
      </c>
    </row>
    <row r="58" spans="1:4" ht="12.75">
      <c r="A58" s="646" t="s">
        <v>279</v>
      </c>
      <c r="B58" s="647"/>
      <c r="C58" s="647"/>
      <c r="D58" s="648"/>
    </row>
    <row r="59" spans="1:4" ht="12.75">
      <c r="A59" s="649" t="s">
        <v>280</v>
      </c>
      <c r="B59" s="441" t="s">
        <v>281</v>
      </c>
      <c r="C59" s="441" t="s">
        <v>281</v>
      </c>
      <c r="D59" s="452" t="s">
        <v>281</v>
      </c>
    </row>
    <row r="60" spans="1:4" ht="12.75">
      <c r="A60" s="649"/>
      <c r="B60" s="441" t="s">
        <v>282</v>
      </c>
      <c r="C60" s="441" t="s">
        <v>283</v>
      </c>
      <c r="D60" s="452" t="s">
        <v>284</v>
      </c>
    </row>
    <row r="61" spans="1:4" ht="76.5">
      <c r="A61" s="474" t="s">
        <v>333</v>
      </c>
      <c r="B61" s="443" t="s">
        <v>276</v>
      </c>
      <c r="C61" s="453" t="s">
        <v>276</v>
      </c>
      <c r="D61" s="454" t="s">
        <v>276</v>
      </c>
    </row>
    <row r="62" spans="1:4" ht="12.75">
      <c r="A62" s="442" t="s">
        <v>277</v>
      </c>
      <c r="B62" s="443" t="s">
        <v>276</v>
      </c>
      <c r="C62" s="453" t="s">
        <v>276</v>
      </c>
      <c r="D62" s="454" t="s">
        <v>276</v>
      </c>
    </row>
    <row r="63" spans="1:4" ht="12.75">
      <c r="A63" s="444" t="s">
        <v>152</v>
      </c>
      <c r="B63" s="455" t="s">
        <v>276</v>
      </c>
      <c r="C63" s="456" t="s">
        <v>276</v>
      </c>
      <c r="D63" s="457" t="s">
        <v>276</v>
      </c>
    </row>
    <row r="64" spans="1:4" ht="12.75">
      <c r="A64" s="444" t="s">
        <v>285</v>
      </c>
      <c r="B64" s="455" t="s">
        <v>276</v>
      </c>
      <c r="C64" s="456" t="s">
        <v>276</v>
      </c>
      <c r="D64" s="457" t="s">
        <v>276</v>
      </c>
    </row>
    <row r="65" spans="1:4" ht="25.5">
      <c r="A65" s="458" t="s">
        <v>303</v>
      </c>
      <c r="B65" s="455" t="s">
        <v>276</v>
      </c>
      <c r="C65" s="456" t="s">
        <v>276</v>
      </c>
      <c r="D65" s="457" t="s">
        <v>276</v>
      </c>
    </row>
    <row r="66" spans="1:4" ht="12.75">
      <c r="A66" s="458" t="s">
        <v>304</v>
      </c>
      <c r="B66" s="455" t="str">
        <f>+'[1]RESUMEN'!B17</f>
        <v>2 # Proy</v>
      </c>
      <c r="C66" s="455">
        <f>+'[1]RESUMEN'!C17</f>
        <v>41</v>
      </c>
      <c r="D66" s="455">
        <f>+'[1]RESUMEN'!D17</f>
        <v>19</v>
      </c>
    </row>
    <row r="67" spans="1:4" ht="25.5">
      <c r="A67" s="460" t="s">
        <v>305</v>
      </c>
      <c r="B67" s="461" t="s">
        <v>306</v>
      </c>
      <c r="C67" s="461" t="s">
        <v>307</v>
      </c>
      <c r="D67" s="462" t="s">
        <v>308</v>
      </c>
    </row>
    <row r="68" spans="1:4" ht="25.5">
      <c r="A68" s="458" t="s">
        <v>309</v>
      </c>
      <c r="B68" s="650" t="s">
        <v>310</v>
      </c>
      <c r="C68" s="651"/>
      <c r="D68" s="652"/>
    </row>
    <row r="69" spans="1:4" ht="12.75">
      <c r="A69" s="653" t="s">
        <v>286</v>
      </c>
      <c r="B69" s="463" t="s">
        <v>281</v>
      </c>
      <c r="C69" s="463" t="s">
        <v>281</v>
      </c>
      <c r="D69" s="464" t="s">
        <v>281</v>
      </c>
    </row>
    <row r="70" spans="1:4" ht="12.75">
      <c r="A70" s="649"/>
      <c r="B70" s="441" t="s">
        <v>282</v>
      </c>
      <c r="C70" s="441" t="s">
        <v>283</v>
      </c>
      <c r="D70" s="452" t="s">
        <v>284</v>
      </c>
    </row>
    <row r="71" spans="1:4" ht="76.5">
      <c r="A71" s="474" t="s">
        <v>333</v>
      </c>
      <c r="B71" s="443" t="s">
        <v>276</v>
      </c>
      <c r="C71" s="453" t="s">
        <v>276</v>
      </c>
      <c r="D71" s="454" t="s">
        <v>276</v>
      </c>
    </row>
    <row r="72" spans="1:4" ht="12.75">
      <c r="A72" s="442" t="s">
        <v>277</v>
      </c>
      <c r="B72" s="443" t="s">
        <v>276</v>
      </c>
      <c r="C72" s="453" t="s">
        <v>276</v>
      </c>
      <c r="D72" s="454" t="s">
        <v>276</v>
      </c>
    </row>
    <row r="73" spans="1:4" ht="12.75">
      <c r="A73" s="444" t="s">
        <v>152</v>
      </c>
      <c r="B73" s="455" t="s">
        <v>276</v>
      </c>
      <c r="C73" s="456" t="s">
        <v>276</v>
      </c>
      <c r="D73" s="457" t="s">
        <v>276</v>
      </c>
    </row>
    <row r="74" spans="1:4" ht="12.75">
      <c r="A74" s="444" t="s">
        <v>285</v>
      </c>
      <c r="B74" s="455" t="s">
        <v>276</v>
      </c>
      <c r="C74" s="456" t="s">
        <v>276</v>
      </c>
      <c r="D74" s="457" t="s">
        <v>276</v>
      </c>
    </row>
    <row r="75" spans="1:4" ht="26.25" thickBot="1">
      <c r="A75" s="448" t="s">
        <v>311</v>
      </c>
      <c r="B75" s="465" t="s">
        <v>276</v>
      </c>
      <c r="C75" s="466" t="s">
        <v>276</v>
      </c>
      <c r="D75" s="467" t="s">
        <v>276</v>
      </c>
    </row>
    <row r="76" spans="1:4" ht="12.75">
      <c r="A76" s="468" t="s">
        <v>312</v>
      </c>
      <c r="B76" s="469" t="str">
        <f>+'[1]RESUMEN'!B26</f>
        <v>2 # Proy</v>
      </c>
      <c r="C76" s="469">
        <f>+'[1]RESUMEN'!C26</f>
        <v>120</v>
      </c>
      <c r="D76" s="469">
        <f>+'[1]RESUMEN'!D26</f>
        <v>41</v>
      </c>
    </row>
    <row r="77" spans="1:4" ht="26.25" thickBot="1">
      <c r="A77" s="448" t="s">
        <v>313</v>
      </c>
      <c r="B77" s="465" t="s">
        <v>314</v>
      </c>
      <c r="C77" s="465" t="s">
        <v>315</v>
      </c>
      <c r="D77" s="471" t="s">
        <v>316</v>
      </c>
    </row>
    <row r="78" spans="1:4" ht="26.25" thickBot="1">
      <c r="A78" s="448" t="s">
        <v>317</v>
      </c>
      <c r="B78" s="654" t="s">
        <v>318</v>
      </c>
      <c r="C78" s="655"/>
      <c r="D78" s="656"/>
    </row>
    <row r="79" spans="1:4" ht="13.5" thickBot="1">
      <c r="A79" s="472"/>
      <c r="B79" s="472"/>
      <c r="C79" s="472"/>
      <c r="D79" s="472"/>
    </row>
    <row r="80" spans="1:4" ht="12.75">
      <c r="A80" s="657" t="s">
        <v>322</v>
      </c>
      <c r="B80" s="659" t="s">
        <v>320</v>
      </c>
      <c r="C80" s="660"/>
      <c r="D80" s="661"/>
    </row>
    <row r="81" spans="1:4" ht="13.5" thickBot="1">
      <c r="A81" s="658"/>
      <c r="B81" s="662"/>
      <c r="C81" s="663"/>
      <c r="D81" s="664"/>
    </row>
    <row r="82" spans="1:4" ht="25.5">
      <c r="A82" s="430" t="s">
        <v>329</v>
      </c>
      <c r="B82" s="592" t="s">
        <v>147</v>
      </c>
      <c r="C82" s="593"/>
      <c r="D82" s="594"/>
    </row>
    <row r="83" spans="1:4" ht="13.5" thickBot="1">
      <c r="A83" s="431"/>
      <c r="B83" s="595"/>
      <c r="C83" s="596"/>
      <c r="D83" s="597"/>
    </row>
    <row r="84" spans="1:4" ht="12.75">
      <c r="A84" s="399" t="s">
        <v>33</v>
      </c>
      <c r="B84" s="428"/>
      <c r="C84" s="429"/>
      <c r="D84" s="434"/>
    </row>
    <row r="85" spans="1:4" ht="13.5" thickBot="1">
      <c r="A85" s="396" t="s">
        <v>150</v>
      </c>
      <c r="B85" s="428"/>
      <c r="C85" s="429"/>
      <c r="D85" s="435"/>
    </row>
    <row r="86" spans="1:4" ht="13.5" thickBot="1">
      <c r="A86" s="432"/>
      <c r="B86" s="433"/>
      <c r="C86" s="433"/>
      <c r="D86" s="436"/>
    </row>
    <row r="87" spans="1:4" ht="12.75">
      <c r="A87" s="164"/>
      <c r="B87" s="165"/>
      <c r="C87" s="165"/>
      <c r="D87" s="437"/>
    </row>
    <row r="88" spans="1:4" ht="12.75">
      <c r="A88" s="230" t="s">
        <v>287</v>
      </c>
      <c r="B88" s="6"/>
      <c r="C88" s="6"/>
      <c r="D88" s="438"/>
    </row>
    <row r="89" spans="1:4" ht="13.5" thickBot="1">
      <c r="A89" s="230" t="s">
        <v>330</v>
      </c>
      <c r="B89" s="6"/>
      <c r="C89" s="6"/>
      <c r="D89" s="438"/>
    </row>
    <row r="90" spans="1:4" ht="13.5" thickBot="1">
      <c r="A90" s="665" t="s">
        <v>323</v>
      </c>
      <c r="B90" s="666"/>
      <c r="C90" s="666"/>
      <c r="D90" s="667"/>
    </row>
    <row r="91" spans="1:4" ht="12.75">
      <c r="A91" s="668" t="s">
        <v>298</v>
      </c>
      <c r="B91" s="669"/>
      <c r="C91" s="669"/>
      <c r="D91" s="670"/>
    </row>
    <row r="92" spans="1:4" ht="25.5">
      <c r="A92" s="440" t="s">
        <v>275</v>
      </c>
      <c r="B92" s="441" t="s">
        <v>97</v>
      </c>
      <c r="C92" s="441" t="s">
        <v>299</v>
      </c>
      <c r="D92" s="441" t="s">
        <v>300</v>
      </c>
    </row>
    <row r="93" spans="1:4" ht="76.5">
      <c r="A93" s="474" t="s">
        <v>334</v>
      </c>
      <c r="B93" s="443" t="s">
        <v>276</v>
      </c>
      <c r="C93" s="473">
        <v>0</v>
      </c>
      <c r="D93" s="443" t="s">
        <v>276</v>
      </c>
    </row>
    <row r="94" spans="1:4" ht="12.75">
      <c r="A94" s="442" t="s">
        <v>277</v>
      </c>
      <c r="B94" s="443" t="s">
        <v>276</v>
      </c>
      <c r="C94" s="473">
        <v>0</v>
      </c>
      <c r="D94" s="443" t="s">
        <v>276</v>
      </c>
    </row>
    <row r="95" spans="1:4" ht="12.75">
      <c r="A95" s="444" t="s">
        <v>151</v>
      </c>
      <c r="B95" s="445"/>
      <c r="C95" s="446"/>
      <c r="D95" s="447" t="s">
        <v>301</v>
      </c>
    </row>
    <row r="96" spans="1:4" ht="12.75">
      <c r="A96" s="444" t="s">
        <v>278</v>
      </c>
      <c r="B96" s="445"/>
      <c r="C96" s="446"/>
      <c r="D96" s="447" t="s">
        <v>301</v>
      </c>
    </row>
    <row r="97" spans="1:4" ht="13.5" thickBot="1">
      <c r="A97" s="448" t="s">
        <v>302</v>
      </c>
      <c r="B97" s="449"/>
      <c r="C97" s="450"/>
      <c r="D97" s="451" t="s">
        <v>301</v>
      </c>
    </row>
    <row r="98" spans="1:4" ht="12.75">
      <c r="A98" s="646" t="s">
        <v>279</v>
      </c>
      <c r="B98" s="647"/>
      <c r="C98" s="647"/>
      <c r="D98" s="648"/>
    </row>
    <row r="99" spans="1:4" ht="12.75">
      <c r="A99" s="649" t="s">
        <v>280</v>
      </c>
      <c r="B99" s="441" t="s">
        <v>281</v>
      </c>
      <c r="C99" s="441" t="s">
        <v>281</v>
      </c>
      <c r="D99" s="452" t="s">
        <v>281</v>
      </c>
    </row>
    <row r="100" spans="1:4" ht="24" customHeight="1">
      <c r="A100" s="649"/>
      <c r="B100" s="441" t="s">
        <v>282</v>
      </c>
      <c r="C100" s="441" t="s">
        <v>283</v>
      </c>
      <c r="D100" s="452" t="s">
        <v>284</v>
      </c>
    </row>
    <row r="101" spans="1:4" ht="76.5">
      <c r="A101" s="474" t="s">
        <v>333</v>
      </c>
      <c r="B101" s="443" t="s">
        <v>276</v>
      </c>
      <c r="C101" s="453" t="s">
        <v>276</v>
      </c>
      <c r="D101" s="454" t="s">
        <v>276</v>
      </c>
    </row>
    <row r="102" spans="1:4" ht="12.75">
      <c r="A102" s="442" t="s">
        <v>277</v>
      </c>
      <c r="B102" s="443" t="s">
        <v>276</v>
      </c>
      <c r="C102" s="453" t="s">
        <v>276</v>
      </c>
      <c r="D102" s="454" t="s">
        <v>276</v>
      </c>
    </row>
    <row r="103" spans="1:4" ht="12.75">
      <c r="A103" s="444" t="s">
        <v>152</v>
      </c>
      <c r="B103" s="455" t="s">
        <v>276</v>
      </c>
      <c r="C103" s="456" t="s">
        <v>276</v>
      </c>
      <c r="D103" s="457" t="s">
        <v>276</v>
      </c>
    </row>
    <row r="104" spans="1:4" ht="12.75">
      <c r="A104" s="444" t="s">
        <v>285</v>
      </c>
      <c r="B104" s="455" t="s">
        <v>276</v>
      </c>
      <c r="C104" s="456" t="s">
        <v>276</v>
      </c>
      <c r="D104" s="457" t="s">
        <v>276</v>
      </c>
    </row>
    <row r="105" spans="1:4" ht="25.5">
      <c r="A105" s="458" t="s">
        <v>303</v>
      </c>
      <c r="B105" s="455" t="s">
        <v>276</v>
      </c>
      <c r="C105" s="456" t="s">
        <v>276</v>
      </c>
      <c r="D105" s="457" t="s">
        <v>276</v>
      </c>
    </row>
    <row r="106" spans="1:4" ht="12.75">
      <c r="A106" s="458" t="s">
        <v>304</v>
      </c>
      <c r="B106" s="455" t="str">
        <f>+'[1]RESUMEN'!B19</f>
        <v>3 # Proy</v>
      </c>
      <c r="C106" s="455">
        <f>+'[1]RESUMEN'!C19</f>
        <v>0</v>
      </c>
      <c r="D106" s="455">
        <f>+'[1]RESUMEN'!D19</f>
        <v>0</v>
      </c>
    </row>
    <row r="107" spans="1:4" ht="25.5">
      <c r="A107" s="460" t="s">
        <v>305</v>
      </c>
      <c r="B107" s="461" t="s">
        <v>306</v>
      </c>
      <c r="C107" s="461" t="s">
        <v>307</v>
      </c>
      <c r="D107" s="462" t="s">
        <v>308</v>
      </c>
    </row>
    <row r="108" spans="1:4" ht="25.5">
      <c r="A108" s="458" t="s">
        <v>309</v>
      </c>
      <c r="B108" s="650" t="s">
        <v>310</v>
      </c>
      <c r="C108" s="651"/>
      <c r="D108" s="652"/>
    </row>
    <row r="109" spans="1:4" ht="12.75">
      <c r="A109" s="653" t="s">
        <v>286</v>
      </c>
      <c r="B109" s="463" t="s">
        <v>281</v>
      </c>
      <c r="C109" s="463" t="s">
        <v>281</v>
      </c>
      <c r="D109" s="464" t="s">
        <v>281</v>
      </c>
    </row>
    <row r="110" spans="1:4" ht="12.75">
      <c r="A110" s="649"/>
      <c r="B110" s="441" t="s">
        <v>282</v>
      </c>
      <c r="C110" s="441" t="s">
        <v>283</v>
      </c>
      <c r="D110" s="452" t="s">
        <v>284</v>
      </c>
    </row>
    <row r="111" spans="1:4" ht="76.5">
      <c r="A111" s="474" t="s">
        <v>333</v>
      </c>
      <c r="B111" s="443" t="s">
        <v>276</v>
      </c>
      <c r="C111" s="453" t="s">
        <v>276</v>
      </c>
      <c r="D111" s="454" t="s">
        <v>276</v>
      </c>
    </row>
    <row r="112" spans="1:4" ht="12.75">
      <c r="A112" s="442" t="s">
        <v>277</v>
      </c>
      <c r="B112" s="443" t="s">
        <v>276</v>
      </c>
      <c r="C112" s="453" t="s">
        <v>276</v>
      </c>
      <c r="D112" s="454" t="s">
        <v>276</v>
      </c>
    </row>
    <row r="113" spans="1:4" ht="12.75">
      <c r="A113" s="444" t="s">
        <v>152</v>
      </c>
      <c r="B113" s="455" t="s">
        <v>276</v>
      </c>
      <c r="C113" s="456" t="s">
        <v>276</v>
      </c>
      <c r="D113" s="457" t="s">
        <v>276</v>
      </c>
    </row>
    <row r="114" spans="1:4" ht="12.75">
      <c r="A114" s="444" t="s">
        <v>285</v>
      </c>
      <c r="B114" s="455" t="s">
        <v>276</v>
      </c>
      <c r="C114" s="456" t="s">
        <v>276</v>
      </c>
      <c r="D114" s="457" t="s">
        <v>276</v>
      </c>
    </row>
    <row r="115" spans="1:4" ht="26.25" thickBot="1">
      <c r="A115" s="448" t="s">
        <v>311</v>
      </c>
      <c r="B115" s="465" t="s">
        <v>276</v>
      </c>
      <c r="C115" s="466" t="s">
        <v>276</v>
      </c>
      <c r="D115" s="467" t="s">
        <v>276</v>
      </c>
    </row>
    <row r="116" spans="1:4" ht="12.75">
      <c r="A116" s="468" t="s">
        <v>312</v>
      </c>
      <c r="B116" s="469" t="str">
        <f>+'[1]RESUMEN'!B28</f>
        <v>3 # Proy</v>
      </c>
      <c r="C116" s="469">
        <f>+'[1]RESUMEN'!C28</f>
        <v>0</v>
      </c>
      <c r="D116" s="469">
        <f>+'[1]RESUMEN'!D28</f>
        <v>0</v>
      </c>
    </row>
    <row r="117" spans="1:4" ht="26.25" thickBot="1">
      <c r="A117" s="448" t="s">
        <v>313</v>
      </c>
      <c r="B117" s="465" t="s">
        <v>314</v>
      </c>
      <c r="C117" s="465" t="s">
        <v>315</v>
      </c>
      <c r="D117" s="471" t="s">
        <v>316</v>
      </c>
    </row>
    <row r="118" spans="1:4" ht="26.25" thickBot="1">
      <c r="A118" s="448" t="s">
        <v>317</v>
      </c>
      <c r="B118" s="654" t="s">
        <v>318</v>
      </c>
      <c r="C118" s="655"/>
      <c r="D118" s="656"/>
    </row>
    <row r="119" spans="1:4" ht="13.5" thickBot="1">
      <c r="A119" s="472"/>
      <c r="B119" s="472"/>
      <c r="C119" s="472"/>
      <c r="D119" s="472"/>
    </row>
    <row r="120" spans="1:4" ht="12.75">
      <c r="A120" s="657" t="s">
        <v>324</v>
      </c>
      <c r="B120" s="659" t="s">
        <v>320</v>
      </c>
      <c r="C120" s="660"/>
      <c r="D120" s="661"/>
    </row>
    <row r="121" spans="1:4" ht="13.5" thickBot="1">
      <c r="A121" s="658"/>
      <c r="B121" s="662"/>
      <c r="C121" s="663"/>
      <c r="D121" s="664"/>
    </row>
    <row r="122" spans="1:4" ht="51" customHeight="1">
      <c r="A122" s="774" t="s">
        <v>335</v>
      </c>
      <c r="B122" s="774"/>
      <c r="C122" s="774"/>
      <c r="D122" s="774"/>
    </row>
  </sheetData>
  <sheetProtection/>
  <mergeCells count="31">
    <mergeCell ref="A122:D122"/>
    <mergeCell ref="B118:D118"/>
    <mergeCell ref="A120:A121"/>
    <mergeCell ref="B120:D121"/>
    <mergeCell ref="B1:D2"/>
    <mergeCell ref="B42:D43"/>
    <mergeCell ref="B82:D83"/>
    <mergeCell ref="A90:D90"/>
    <mergeCell ref="A91:D91"/>
    <mergeCell ref="A98:D98"/>
    <mergeCell ref="A99:A100"/>
    <mergeCell ref="B108:D108"/>
    <mergeCell ref="A109:A110"/>
    <mergeCell ref="A59:A60"/>
    <mergeCell ref="B68:D68"/>
    <mergeCell ref="A69:A70"/>
    <mergeCell ref="B78:D78"/>
    <mergeCell ref="A80:A81"/>
    <mergeCell ref="B80:D81"/>
    <mergeCell ref="B37:D37"/>
    <mergeCell ref="A39:A40"/>
    <mergeCell ref="B39:D40"/>
    <mergeCell ref="A50:D50"/>
    <mergeCell ref="A51:D51"/>
    <mergeCell ref="A58:D58"/>
    <mergeCell ref="A9:D9"/>
    <mergeCell ref="A10:D10"/>
    <mergeCell ref="A17:D17"/>
    <mergeCell ref="A18:A19"/>
    <mergeCell ref="B27:D27"/>
    <mergeCell ref="A28:A29"/>
  </mergeCells>
  <printOptions/>
  <pageMargins left="0.7" right="0.7" top="0.75" bottom="0.75" header="0.3" footer="0.3"/>
  <pageSetup horizontalDpi="600" verticalDpi="600" orientation="portrait" scale="78" r:id="rId1"/>
  <rowBreaks count="2" manualBreakCount="2">
    <brk id="41" max="255" man="1"/>
    <brk id="8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11.421875" defaultRowHeight="12.75"/>
  <cols>
    <col min="1" max="1" width="11.8515625" style="0" customWidth="1"/>
  </cols>
  <sheetData>
    <row r="1" spans="1:7" ht="12.75">
      <c r="A1" s="484" t="s">
        <v>293</v>
      </c>
      <c r="B1" s="486"/>
      <c r="C1" s="486"/>
      <c r="D1" s="486"/>
      <c r="E1" s="486"/>
      <c r="F1" s="486"/>
      <c r="G1" s="671"/>
    </row>
    <row r="2" spans="1:7" ht="12.75">
      <c r="A2" s="716" t="s">
        <v>294</v>
      </c>
      <c r="B2" s="717"/>
      <c r="C2" s="717"/>
      <c r="D2" s="717"/>
      <c r="E2" s="717"/>
      <c r="F2" s="717"/>
      <c r="G2" s="718"/>
    </row>
    <row r="3" spans="1:7" ht="12.75">
      <c r="A3" s="672" t="s">
        <v>162</v>
      </c>
      <c r="B3" s="673"/>
      <c r="C3" s="673"/>
      <c r="D3" s="673" t="s">
        <v>161</v>
      </c>
      <c r="E3" s="673"/>
      <c r="F3" s="673"/>
      <c r="G3" s="674"/>
    </row>
    <row r="4" spans="1:7" ht="12.75">
      <c r="A4" s="675" t="s">
        <v>163</v>
      </c>
      <c r="B4" s="676"/>
      <c r="C4" s="676"/>
      <c r="D4" s="676"/>
      <c r="E4" s="676"/>
      <c r="F4" s="676"/>
      <c r="G4" s="677"/>
    </row>
    <row r="5" spans="1:7" ht="12.75">
      <c r="A5" s="684" t="s">
        <v>164</v>
      </c>
      <c r="B5" s="685"/>
      <c r="C5" s="680"/>
      <c r="D5" s="680"/>
      <c r="E5" s="680"/>
      <c r="F5" s="680"/>
      <c r="G5" s="681"/>
    </row>
    <row r="6" spans="1:7" ht="12.75">
      <c r="A6" s="684" t="s">
        <v>165</v>
      </c>
      <c r="B6" s="685"/>
      <c r="C6" s="686"/>
      <c r="D6" s="682"/>
      <c r="E6" s="682"/>
      <c r="F6" s="682"/>
      <c r="G6" s="687"/>
    </row>
    <row r="7" spans="1:7" ht="12.75">
      <c r="A7" s="684" t="s">
        <v>166</v>
      </c>
      <c r="B7" s="685"/>
      <c r="C7" s="686"/>
      <c r="D7" s="683"/>
      <c r="E7" s="404" t="s">
        <v>167</v>
      </c>
      <c r="F7" s="686"/>
      <c r="G7" s="687"/>
    </row>
    <row r="8" spans="1:7" ht="12.75">
      <c r="A8" s="684" t="s">
        <v>168</v>
      </c>
      <c r="B8" s="685"/>
      <c r="C8" s="686"/>
      <c r="D8" s="682"/>
      <c r="E8" s="682"/>
      <c r="F8" s="682"/>
      <c r="G8" s="687"/>
    </row>
    <row r="9" spans="1:7" ht="12.75">
      <c r="A9" s="684" t="s">
        <v>169</v>
      </c>
      <c r="B9" s="685"/>
      <c r="C9" s="686"/>
      <c r="D9" s="682"/>
      <c r="E9" s="682"/>
      <c r="F9" s="682"/>
      <c r="G9" s="687"/>
    </row>
    <row r="10" spans="1:7" ht="12.75">
      <c r="A10" s="688" t="s">
        <v>170</v>
      </c>
      <c r="B10" s="683"/>
      <c r="C10" s="686"/>
      <c r="D10" s="683"/>
      <c r="E10" s="404" t="s">
        <v>171</v>
      </c>
      <c r="F10" s="686"/>
      <c r="G10" s="687"/>
    </row>
    <row r="11" spans="1:7" ht="12.75">
      <c r="A11" s="675" t="s">
        <v>172</v>
      </c>
      <c r="B11" s="676"/>
      <c r="C11" s="676"/>
      <c r="D11" s="676"/>
      <c r="E11" s="676"/>
      <c r="F11" s="676"/>
      <c r="G11" s="677"/>
    </row>
    <row r="12" spans="1:7" ht="12.75">
      <c r="A12" s="684" t="s">
        <v>174</v>
      </c>
      <c r="B12" s="685"/>
      <c r="C12" s="686"/>
      <c r="D12" s="683"/>
      <c r="E12" s="404" t="s">
        <v>173</v>
      </c>
      <c r="F12" s="686"/>
      <c r="G12" s="687"/>
    </row>
    <row r="13" spans="1:7" ht="12.75">
      <c r="A13" s="684" t="s">
        <v>170</v>
      </c>
      <c r="B13" s="685"/>
      <c r="C13" s="686"/>
      <c r="D13" s="683"/>
      <c r="E13" s="404" t="s">
        <v>171</v>
      </c>
      <c r="F13" s="686"/>
      <c r="G13" s="687"/>
    </row>
    <row r="14" spans="1:7" ht="12.75">
      <c r="A14" s="675" t="s">
        <v>175</v>
      </c>
      <c r="B14" s="676"/>
      <c r="C14" s="676"/>
      <c r="D14" s="676"/>
      <c r="E14" s="676"/>
      <c r="F14" s="676"/>
      <c r="G14" s="677"/>
    </row>
    <row r="15" spans="1:7" ht="12.75">
      <c r="A15" s="688"/>
      <c r="B15" s="682"/>
      <c r="C15" s="682"/>
      <c r="D15" s="682"/>
      <c r="E15" s="682"/>
      <c r="F15" s="682"/>
      <c r="G15" s="687"/>
    </row>
    <row r="16" spans="1:7" ht="12.75">
      <c r="A16" s="688"/>
      <c r="B16" s="682"/>
      <c r="C16" s="682"/>
      <c r="D16" s="682"/>
      <c r="E16" s="682"/>
      <c r="F16" s="682"/>
      <c r="G16" s="687"/>
    </row>
    <row r="17" spans="1:7" ht="12.75">
      <c r="A17" s="688"/>
      <c r="B17" s="682"/>
      <c r="C17" s="682"/>
      <c r="D17" s="682"/>
      <c r="E17" s="682"/>
      <c r="F17" s="682"/>
      <c r="G17" s="687"/>
    </row>
    <row r="18" spans="1:7" ht="12.75">
      <c r="A18" s="688"/>
      <c r="B18" s="682"/>
      <c r="C18" s="682"/>
      <c r="D18" s="682"/>
      <c r="E18" s="682"/>
      <c r="F18" s="682"/>
      <c r="G18" s="687"/>
    </row>
    <row r="19" spans="1:7" ht="12.75">
      <c r="A19" s="675" t="s">
        <v>176</v>
      </c>
      <c r="B19" s="676"/>
      <c r="C19" s="676"/>
      <c r="D19" s="676"/>
      <c r="E19" s="676"/>
      <c r="F19" s="676"/>
      <c r="G19" s="677"/>
    </row>
    <row r="20" spans="1:7" ht="12.75">
      <c r="A20" s="678" t="s">
        <v>13</v>
      </c>
      <c r="B20" s="679"/>
      <c r="C20" s="680"/>
      <c r="D20" s="680"/>
      <c r="E20" s="680"/>
      <c r="F20" s="680"/>
      <c r="G20" s="681"/>
    </row>
    <row r="21" spans="1:7" ht="12.75">
      <c r="A21" s="678" t="s">
        <v>165</v>
      </c>
      <c r="B21" s="679"/>
      <c r="C21" s="680"/>
      <c r="D21" s="680"/>
      <c r="E21" s="402" t="s">
        <v>181</v>
      </c>
      <c r="F21" s="680"/>
      <c r="G21" s="681"/>
    </row>
    <row r="22" spans="1:7" ht="12.75">
      <c r="A22" s="678" t="s">
        <v>182</v>
      </c>
      <c r="B22" s="679"/>
      <c r="C22" s="679"/>
      <c r="D22" s="680"/>
      <c r="E22" s="680"/>
      <c r="F22" s="680"/>
      <c r="G22" s="681"/>
    </row>
    <row r="23" spans="1:7" ht="12.75">
      <c r="A23" s="684" t="s">
        <v>183</v>
      </c>
      <c r="B23" s="689"/>
      <c r="C23" s="685"/>
      <c r="D23" s="402"/>
      <c r="E23" s="402"/>
      <c r="F23" s="402"/>
      <c r="G23" s="403"/>
    </row>
    <row r="24" spans="1:7" ht="12.75">
      <c r="A24" s="679" t="s">
        <v>184</v>
      </c>
      <c r="B24" s="679"/>
      <c r="C24" s="682" t="s">
        <v>186</v>
      </c>
      <c r="D24" s="683"/>
      <c r="E24" s="686" t="s">
        <v>185</v>
      </c>
      <c r="F24" s="682"/>
      <c r="G24" s="687"/>
    </row>
    <row r="25" spans="1:7" ht="12.75">
      <c r="A25" s="675" t="s">
        <v>187</v>
      </c>
      <c r="B25" s="676"/>
      <c r="C25" s="676"/>
      <c r="D25" s="676"/>
      <c r="E25" s="676"/>
      <c r="F25" s="676"/>
      <c r="G25" s="677"/>
    </row>
    <row r="26" spans="1:7" ht="12.75">
      <c r="A26" s="678" t="s">
        <v>177</v>
      </c>
      <c r="B26" s="679"/>
      <c r="C26" s="680"/>
      <c r="D26" s="680"/>
      <c r="E26" s="680"/>
      <c r="F26" s="680"/>
      <c r="G26" s="681"/>
    </row>
    <row r="27" spans="1:7" ht="12.75">
      <c r="A27" s="678" t="s">
        <v>178</v>
      </c>
      <c r="B27" s="679"/>
      <c r="C27" s="679"/>
      <c r="D27" s="686"/>
      <c r="E27" s="682"/>
      <c r="F27" s="682"/>
      <c r="G27" s="687"/>
    </row>
    <row r="28" spans="1:7" ht="12.75">
      <c r="A28" s="678" t="s">
        <v>166</v>
      </c>
      <c r="B28" s="679"/>
      <c r="C28" s="680"/>
      <c r="D28" s="680"/>
      <c r="E28" s="404" t="s">
        <v>167</v>
      </c>
      <c r="F28" s="680"/>
      <c r="G28" s="681"/>
    </row>
    <row r="29" spans="1:7" ht="12.75">
      <c r="A29" s="678" t="s">
        <v>168</v>
      </c>
      <c r="B29" s="679"/>
      <c r="C29" s="680"/>
      <c r="D29" s="680"/>
      <c r="E29" s="680"/>
      <c r="F29" s="680"/>
      <c r="G29" s="681"/>
    </row>
    <row r="30" spans="1:7" ht="12.75">
      <c r="A30" s="678" t="s">
        <v>179</v>
      </c>
      <c r="B30" s="679"/>
      <c r="C30" s="680"/>
      <c r="D30" s="680"/>
      <c r="E30" s="680"/>
      <c r="F30" s="680"/>
      <c r="G30" s="681"/>
    </row>
    <row r="31" spans="1:7" ht="12.75">
      <c r="A31" s="678" t="s">
        <v>170</v>
      </c>
      <c r="B31" s="679"/>
      <c r="C31" s="680"/>
      <c r="D31" s="680"/>
      <c r="E31" s="404" t="s">
        <v>171</v>
      </c>
      <c r="F31" s="680"/>
      <c r="G31" s="681"/>
    </row>
    <row r="32" spans="1:7" ht="12.75">
      <c r="A32" s="690" t="s">
        <v>180</v>
      </c>
      <c r="B32" s="691"/>
      <c r="C32" s="680"/>
      <c r="D32" s="680"/>
      <c r="E32" s="680"/>
      <c r="F32" s="680"/>
      <c r="G32" s="681"/>
    </row>
    <row r="33" spans="1:7" ht="12.75">
      <c r="A33" s="690"/>
      <c r="B33" s="691"/>
      <c r="C33" s="680"/>
      <c r="D33" s="680"/>
      <c r="E33" s="680"/>
      <c r="F33" s="680"/>
      <c r="G33" s="681"/>
    </row>
    <row r="34" spans="1:7" ht="12.75">
      <c r="A34" s="690"/>
      <c r="B34" s="691"/>
      <c r="C34" s="680"/>
      <c r="D34" s="680"/>
      <c r="E34" s="680"/>
      <c r="F34" s="680"/>
      <c r="G34" s="681"/>
    </row>
    <row r="35" spans="1:7" ht="12.75">
      <c r="A35" s="675" t="s">
        <v>188</v>
      </c>
      <c r="B35" s="676"/>
      <c r="C35" s="676"/>
      <c r="D35" s="676"/>
      <c r="E35" s="676"/>
      <c r="F35" s="676"/>
      <c r="G35" s="677"/>
    </row>
    <row r="36" spans="1:7" ht="12.75">
      <c r="A36" s="699"/>
      <c r="B36" s="694"/>
      <c r="C36" s="694"/>
      <c r="D36" s="694"/>
      <c r="E36" s="694"/>
      <c r="F36" s="694"/>
      <c r="G36" s="702"/>
    </row>
    <row r="37" spans="1:7" ht="12.75">
      <c r="A37" s="620"/>
      <c r="B37" s="621"/>
      <c r="C37" s="621"/>
      <c r="D37" s="621"/>
      <c r="E37" s="621"/>
      <c r="F37" s="621"/>
      <c r="G37" s="622"/>
    </row>
    <row r="38" spans="1:7" ht="12.75">
      <c r="A38" s="700"/>
      <c r="B38" s="701"/>
      <c r="C38" s="701"/>
      <c r="D38" s="621"/>
      <c r="E38" s="701"/>
      <c r="F38" s="701"/>
      <c r="G38" s="703"/>
    </row>
    <row r="39" spans="1:7" ht="12.75" customHeight="1">
      <c r="A39" s="708" t="s">
        <v>189</v>
      </c>
      <c r="B39" s="709"/>
      <c r="C39" s="709"/>
      <c r="D39" s="621"/>
      <c r="E39" s="695" t="s">
        <v>190</v>
      </c>
      <c r="F39" s="695"/>
      <c r="G39" s="696"/>
    </row>
    <row r="40" spans="1:7" ht="12.75">
      <c r="A40" s="710"/>
      <c r="B40" s="711"/>
      <c r="C40" s="711"/>
      <c r="D40" s="621"/>
      <c r="E40" s="714"/>
      <c r="F40" s="714"/>
      <c r="G40" s="715"/>
    </row>
    <row r="41" spans="1:7" ht="15.75" customHeight="1">
      <c r="A41" s="712"/>
      <c r="B41" s="713"/>
      <c r="C41" s="713"/>
      <c r="D41" s="621"/>
      <c r="E41" s="697"/>
      <c r="F41" s="697"/>
      <c r="G41" s="698"/>
    </row>
    <row r="42" spans="1:7" ht="12.75">
      <c r="A42" s="704" t="s">
        <v>191</v>
      </c>
      <c r="B42" s="705"/>
      <c r="C42" s="705"/>
      <c r="D42" s="621"/>
      <c r="E42" s="695" t="s">
        <v>191</v>
      </c>
      <c r="F42" s="695"/>
      <c r="G42" s="696"/>
    </row>
    <row r="43" spans="1:7" ht="12.75">
      <c r="A43" s="706"/>
      <c r="B43" s="707"/>
      <c r="C43" s="707"/>
      <c r="D43" s="621"/>
      <c r="E43" s="697"/>
      <c r="F43" s="697"/>
      <c r="G43" s="698"/>
    </row>
    <row r="44" spans="1:7" ht="13.5" thickBot="1">
      <c r="A44" s="585" t="s">
        <v>192</v>
      </c>
      <c r="B44" s="586"/>
      <c r="C44" s="586"/>
      <c r="D44" s="586"/>
      <c r="E44" s="692" t="s">
        <v>192</v>
      </c>
      <c r="F44" s="586"/>
      <c r="G44" s="693"/>
    </row>
  </sheetData>
  <sheetProtection/>
  <mergeCells count="72">
    <mergeCell ref="A35:G35"/>
    <mergeCell ref="F31:G31"/>
    <mergeCell ref="A42:C43"/>
    <mergeCell ref="A39:C41"/>
    <mergeCell ref="E39:G41"/>
    <mergeCell ref="A2:G2"/>
    <mergeCell ref="C33:G33"/>
    <mergeCell ref="C34:G34"/>
    <mergeCell ref="D27:G27"/>
    <mergeCell ref="A31:B31"/>
    <mergeCell ref="A44:C44"/>
    <mergeCell ref="E44:G44"/>
    <mergeCell ref="D36:D44"/>
    <mergeCell ref="E42:G43"/>
    <mergeCell ref="E24:G24"/>
    <mergeCell ref="C21:D21"/>
    <mergeCell ref="F21:G21"/>
    <mergeCell ref="A36:C38"/>
    <mergeCell ref="E36:G38"/>
    <mergeCell ref="C32:G32"/>
    <mergeCell ref="C31:D31"/>
    <mergeCell ref="A15:G15"/>
    <mergeCell ref="A16:G16"/>
    <mergeCell ref="A17:G17"/>
    <mergeCell ref="A18:G18"/>
    <mergeCell ref="A32:B34"/>
    <mergeCell ref="A22:C22"/>
    <mergeCell ref="A19:G19"/>
    <mergeCell ref="A20:B20"/>
    <mergeCell ref="C20:G20"/>
    <mergeCell ref="A21:B21"/>
    <mergeCell ref="A14:G14"/>
    <mergeCell ref="A25:G25"/>
    <mergeCell ref="A26:B26"/>
    <mergeCell ref="C26:G26"/>
    <mergeCell ref="A27:C27"/>
    <mergeCell ref="A28:B28"/>
    <mergeCell ref="C28:D28"/>
    <mergeCell ref="F28:G28"/>
    <mergeCell ref="D22:G22"/>
    <mergeCell ref="A23:C23"/>
    <mergeCell ref="A11:G11"/>
    <mergeCell ref="A12:B12"/>
    <mergeCell ref="C12:D12"/>
    <mergeCell ref="F12:G12"/>
    <mergeCell ref="A13:B13"/>
    <mergeCell ref="C13:D13"/>
    <mergeCell ref="F13:G13"/>
    <mergeCell ref="A8:B8"/>
    <mergeCell ref="C8:G8"/>
    <mergeCell ref="A9:B9"/>
    <mergeCell ref="C9:G9"/>
    <mergeCell ref="A10:B10"/>
    <mergeCell ref="F10:G10"/>
    <mergeCell ref="C10:D10"/>
    <mergeCell ref="A5:B5"/>
    <mergeCell ref="C5:G5"/>
    <mergeCell ref="A6:B6"/>
    <mergeCell ref="C6:G6"/>
    <mergeCell ref="A7:B7"/>
    <mergeCell ref="C7:D7"/>
    <mergeCell ref="F7:G7"/>
    <mergeCell ref="A1:G1"/>
    <mergeCell ref="A3:C3"/>
    <mergeCell ref="D3:G3"/>
    <mergeCell ref="A4:G4"/>
    <mergeCell ref="A29:B29"/>
    <mergeCell ref="A30:B30"/>
    <mergeCell ref="C29:G29"/>
    <mergeCell ref="C30:G30"/>
    <mergeCell ref="A24:B24"/>
    <mergeCell ref="C24:D2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110" zoomScaleSheetLayoutView="110" zoomScalePageLayoutView="0" workbookViewId="0" topLeftCell="A10">
      <selection activeCell="A3" sqref="A3:G3"/>
    </sheetView>
  </sheetViews>
  <sheetFormatPr defaultColWidth="11.421875" defaultRowHeight="12.75"/>
  <cols>
    <col min="1" max="1" width="17.7109375" style="0" customWidth="1"/>
    <col min="2" max="2" width="15.421875" style="0" customWidth="1"/>
    <col min="3" max="3" width="12.57421875" style="0" customWidth="1"/>
    <col min="5" max="5" width="13.421875" style="0" customWidth="1"/>
    <col min="7" max="7" width="13.57421875" style="0" customWidth="1"/>
  </cols>
  <sheetData>
    <row r="1" spans="1:7" ht="12.75">
      <c r="A1" s="719" t="s">
        <v>295</v>
      </c>
      <c r="B1" s="486"/>
      <c r="C1" s="486"/>
      <c r="D1" s="486"/>
      <c r="E1" s="486"/>
      <c r="F1" s="486"/>
      <c r="G1" s="671"/>
    </row>
    <row r="2" spans="1:7" ht="12.75">
      <c r="A2" s="726" t="s">
        <v>294</v>
      </c>
      <c r="B2" s="727"/>
      <c r="C2" s="727"/>
      <c r="D2" s="727"/>
      <c r="E2" s="727"/>
      <c r="F2" s="727"/>
      <c r="G2" s="728"/>
    </row>
    <row r="3" spans="1:7" ht="12.75">
      <c r="A3" s="720" t="s">
        <v>193</v>
      </c>
      <c r="B3" s="721"/>
      <c r="C3" s="721"/>
      <c r="D3" s="721"/>
      <c r="E3" s="721"/>
      <c r="F3" s="721"/>
      <c r="G3" s="722"/>
    </row>
    <row r="4" spans="1:7" ht="12.75">
      <c r="A4" s="723" t="s">
        <v>162</v>
      </c>
      <c r="B4" s="724"/>
      <c r="C4" s="725"/>
      <c r="D4" s="673" t="s">
        <v>161</v>
      </c>
      <c r="E4" s="673"/>
      <c r="F4" s="673"/>
      <c r="G4" s="674"/>
    </row>
    <row r="5" spans="1:7" ht="12.75">
      <c r="A5" s="675" t="s">
        <v>163</v>
      </c>
      <c r="B5" s="676"/>
      <c r="C5" s="676"/>
      <c r="D5" s="676"/>
      <c r="E5" s="676"/>
      <c r="F5" s="676"/>
      <c r="G5" s="677"/>
    </row>
    <row r="6" spans="1:7" ht="12.75">
      <c r="A6" s="684" t="s">
        <v>164</v>
      </c>
      <c r="B6" s="685"/>
      <c r="C6" s="680"/>
      <c r="D6" s="680"/>
      <c r="E6" s="680"/>
      <c r="F6" s="680"/>
      <c r="G6" s="681"/>
    </row>
    <row r="7" spans="1:7" ht="12.75">
      <c r="A7" s="684" t="s">
        <v>165</v>
      </c>
      <c r="B7" s="685"/>
      <c r="C7" s="686"/>
      <c r="D7" s="682"/>
      <c r="E7" s="682"/>
      <c r="F7" s="682"/>
      <c r="G7" s="687"/>
    </row>
    <row r="8" spans="1:7" ht="12.75">
      <c r="A8" s="684" t="s">
        <v>166</v>
      </c>
      <c r="B8" s="685"/>
      <c r="C8" s="686"/>
      <c r="D8" s="683"/>
      <c r="E8" s="404" t="s">
        <v>167</v>
      </c>
      <c r="F8" s="686"/>
      <c r="G8" s="687"/>
    </row>
    <row r="9" spans="1:7" ht="12.75">
      <c r="A9" s="684" t="s">
        <v>168</v>
      </c>
      <c r="B9" s="685"/>
      <c r="C9" s="686"/>
      <c r="D9" s="682"/>
      <c r="E9" s="682"/>
      <c r="F9" s="682"/>
      <c r="G9" s="687"/>
    </row>
    <row r="10" spans="1:7" ht="12.75">
      <c r="A10" s="684" t="s">
        <v>169</v>
      </c>
      <c r="B10" s="685"/>
      <c r="C10" s="686"/>
      <c r="D10" s="682"/>
      <c r="E10" s="682"/>
      <c r="F10" s="682"/>
      <c r="G10" s="687"/>
    </row>
    <row r="11" spans="1:7" ht="12.75">
      <c r="A11" s="688" t="s">
        <v>170</v>
      </c>
      <c r="B11" s="683"/>
      <c r="C11" s="686"/>
      <c r="D11" s="683"/>
      <c r="E11" s="404" t="s">
        <v>171</v>
      </c>
      <c r="F11" s="686"/>
      <c r="G11" s="687"/>
    </row>
    <row r="12" spans="1:7" ht="12.75">
      <c r="A12" s="675" t="s">
        <v>172</v>
      </c>
      <c r="B12" s="676"/>
      <c r="C12" s="676"/>
      <c r="D12" s="676"/>
      <c r="E12" s="676"/>
      <c r="F12" s="676"/>
      <c r="G12" s="677"/>
    </row>
    <row r="13" spans="1:7" ht="12.75">
      <c r="A13" s="684" t="s">
        <v>174</v>
      </c>
      <c r="B13" s="685"/>
      <c r="C13" s="686"/>
      <c r="D13" s="683"/>
      <c r="E13" s="404" t="s">
        <v>173</v>
      </c>
      <c r="F13" s="686"/>
      <c r="G13" s="687"/>
    </row>
    <row r="14" spans="1:7" ht="12.75">
      <c r="A14" s="684" t="s">
        <v>170</v>
      </c>
      <c r="B14" s="685"/>
      <c r="C14" s="686"/>
      <c r="D14" s="683"/>
      <c r="E14" s="404" t="s">
        <v>171</v>
      </c>
      <c r="F14" s="686"/>
      <c r="G14" s="687"/>
    </row>
    <row r="15" spans="1:7" ht="12.75">
      <c r="A15" s="729" t="s">
        <v>194</v>
      </c>
      <c r="B15" s="676"/>
      <c r="C15" s="676"/>
      <c r="D15" s="676"/>
      <c r="E15" s="676"/>
      <c r="F15" s="676"/>
      <c r="G15" s="677"/>
    </row>
    <row r="16" spans="1:7" ht="12.75">
      <c r="A16" s="678" t="s">
        <v>13</v>
      </c>
      <c r="B16" s="679"/>
      <c r="C16" s="680"/>
      <c r="D16" s="680"/>
      <c r="E16" s="680"/>
      <c r="F16" s="680"/>
      <c r="G16" s="681"/>
    </row>
    <row r="17" spans="1:7" ht="12.75">
      <c r="A17" s="678" t="s">
        <v>165</v>
      </c>
      <c r="B17" s="679"/>
      <c r="C17" s="680"/>
      <c r="D17" s="680"/>
      <c r="E17" s="402" t="s">
        <v>181</v>
      </c>
      <c r="F17" s="680"/>
      <c r="G17" s="681"/>
    </row>
    <row r="18" spans="1:7" ht="12.75">
      <c r="A18" s="678" t="s">
        <v>182</v>
      </c>
      <c r="B18" s="679"/>
      <c r="C18" s="679"/>
      <c r="D18" s="680"/>
      <c r="E18" s="680"/>
      <c r="F18" s="680"/>
      <c r="G18" s="681"/>
    </row>
    <row r="19" spans="1:7" ht="12.75">
      <c r="A19" s="678" t="s">
        <v>184</v>
      </c>
      <c r="B19" s="679"/>
      <c r="C19" s="682" t="s">
        <v>186</v>
      </c>
      <c r="D19" s="683"/>
      <c r="E19" s="686" t="s">
        <v>185</v>
      </c>
      <c r="F19" s="682"/>
      <c r="G19" s="687"/>
    </row>
    <row r="20" spans="1:7" ht="12.75">
      <c r="A20" s="729" t="s">
        <v>221</v>
      </c>
      <c r="B20" s="676"/>
      <c r="C20" s="676"/>
      <c r="D20" s="676"/>
      <c r="E20" s="676"/>
      <c r="F20" s="676"/>
      <c r="G20" s="677"/>
    </row>
    <row r="21" spans="1:7" ht="12.75">
      <c r="A21" s="735" t="s">
        <v>195</v>
      </c>
      <c r="B21" s="736"/>
      <c r="C21" s="406"/>
      <c r="D21" s="737" t="s">
        <v>197</v>
      </c>
      <c r="E21" s="680"/>
      <c r="F21" s="682"/>
      <c r="G21" s="687"/>
    </row>
    <row r="22" spans="1:7" ht="12.75">
      <c r="A22" s="735" t="s">
        <v>196</v>
      </c>
      <c r="B22" s="736"/>
      <c r="C22" s="406"/>
      <c r="D22" s="737" t="s">
        <v>198</v>
      </c>
      <c r="E22" s="680"/>
      <c r="F22" s="682"/>
      <c r="G22" s="687"/>
    </row>
    <row r="23" spans="1:7" ht="12.75">
      <c r="A23" s="738" t="s">
        <v>199</v>
      </c>
      <c r="B23" s="680"/>
      <c r="C23" s="408" t="s">
        <v>210</v>
      </c>
      <c r="D23" s="408" t="s">
        <v>185</v>
      </c>
      <c r="E23" s="408" t="s">
        <v>211</v>
      </c>
      <c r="F23" s="409" t="s">
        <v>200</v>
      </c>
      <c r="G23" s="413"/>
    </row>
    <row r="24" spans="1:9" ht="12.75">
      <c r="A24" s="735" t="s">
        <v>201</v>
      </c>
      <c r="B24" s="685"/>
      <c r="C24" s="408" t="s">
        <v>210</v>
      </c>
      <c r="D24" s="408" t="s">
        <v>185</v>
      </c>
      <c r="E24" s="408" t="s">
        <v>211</v>
      </c>
      <c r="F24" s="409" t="s">
        <v>200</v>
      </c>
      <c r="G24" s="413"/>
      <c r="I24" s="407"/>
    </row>
    <row r="25" spans="1:7" ht="12.75">
      <c r="A25" s="735" t="s">
        <v>202</v>
      </c>
      <c r="B25" s="685"/>
      <c r="C25" s="408" t="s">
        <v>210</v>
      </c>
      <c r="D25" s="408" t="s">
        <v>185</v>
      </c>
      <c r="E25" s="408" t="s">
        <v>211</v>
      </c>
      <c r="F25" s="409" t="s">
        <v>200</v>
      </c>
      <c r="G25" s="413"/>
    </row>
    <row r="26" spans="1:7" ht="12.75">
      <c r="A26" s="735" t="s">
        <v>203</v>
      </c>
      <c r="B26" s="685"/>
      <c r="C26" s="408" t="s">
        <v>210</v>
      </c>
      <c r="D26" s="408" t="s">
        <v>185</v>
      </c>
      <c r="E26" s="408" t="s">
        <v>211</v>
      </c>
      <c r="F26" s="409" t="s">
        <v>200</v>
      </c>
      <c r="G26" s="413"/>
    </row>
    <row r="27" spans="1:7" ht="12.75">
      <c r="A27" s="735" t="s">
        <v>204</v>
      </c>
      <c r="B27" s="685"/>
      <c r="C27" s="408" t="s">
        <v>210</v>
      </c>
      <c r="D27" s="408" t="s">
        <v>185</v>
      </c>
      <c r="E27" s="408" t="s">
        <v>211</v>
      </c>
      <c r="F27" s="409" t="s">
        <v>200</v>
      </c>
      <c r="G27" s="413"/>
    </row>
    <row r="28" spans="1:7" ht="12.75">
      <c r="A28" s="730" t="s">
        <v>205</v>
      </c>
      <c r="B28" s="731"/>
      <c r="C28" s="408" t="s">
        <v>210</v>
      </c>
      <c r="D28" s="408" t="s">
        <v>185</v>
      </c>
      <c r="E28" s="408" t="s">
        <v>211</v>
      </c>
      <c r="F28" s="409" t="s">
        <v>200</v>
      </c>
      <c r="G28" s="413"/>
    </row>
    <row r="29" spans="1:7" ht="15.75" customHeight="1">
      <c r="A29" s="729" t="s">
        <v>206</v>
      </c>
      <c r="B29" s="732"/>
      <c r="C29" s="732"/>
      <c r="D29" s="732"/>
      <c r="E29" s="412" t="s">
        <v>207</v>
      </c>
      <c r="F29" s="412" t="s">
        <v>208</v>
      </c>
      <c r="G29" s="414" t="s">
        <v>209</v>
      </c>
    </row>
    <row r="30" spans="1:7" ht="12.75">
      <c r="A30" s="739" t="s">
        <v>212</v>
      </c>
      <c r="B30" s="740"/>
      <c r="C30" s="740"/>
      <c r="D30" s="740"/>
      <c r="E30" s="740"/>
      <c r="F30" s="740"/>
      <c r="G30" s="741"/>
    </row>
    <row r="31" spans="1:7" ht="12.75">
      <c r="A31" s="739"/>
      <c r="B31" s="740"/>
      <c r="C31" s="740"/>
      <c r="D31" s="740"/>
      <c r="E31" s="740"/>
      <c r="F31" s="740"/>
      <c r="G31" s="741"/>
    </row>
    <row r="32" spans="1:7" ht="26.25" customHeight="1">
      <c r="A32" s="421" t="s">
        <v>213</v>
      </c>
      <c r="B32" s="415" t="s">
        <v>214</v>
      </c>
      <c r="C32" s="415" t="s">
        <v>215</v>
      </c>
      <c r="D32" s="415" t="s">
        <v>216</v>
      </c>
      <c r="E32" s="740" t="s">
        <v>217</v>
      </c>
      <c r="F32" s="742"/>
      <c r="G32" s="743"/>
    </row>
    <row r="33" spans="1:7" ht="12.75" customHeight="1">
      <c r="A33" s="422"/>
      <c r="B33" s="416"/>
      <c r="C33" s="416"/>
      <c r="D33" s="411"/>
      <c r="E33" s="417" t="s">
        <v>218</v>
      </c>
      <c r="F33" s="733" t="s">
        <v>219</v>
      </c>
      <c r="G33" s="734"/>
    </row>
    <row r="34" spans="1:7" ht="12.75">
      <c r="A34" s="422"/>
      <c r="B34" s="416"/>
      <c r="C34" s="416"/>
      <c r="D34" s="411"/>
      <c r="E34" s="417" t="s">
        <v>218</v>
      </c>
      <c r="F34" s="733" t="s">
        <v>219</v>
      </c>
      <c r="G34" s="734"/>
    </row>
    <row r="35" spans="1:7" ht="15.75" customHeight="1">
      <c r="A35" s="422"/>
      <c r="B35" s="416"/>
      <c r="C35" s="416"/>
      <c r="D35" s="411"/>
      <c r="E35" s="417" t="s">
        <v>218</v>
      </c>
      <c r="F35" s="733" t="s">
        <v>219</v>
      </c>
      <c r="G35" s="734"/>
    </row>
    <row r="36" spans="1:7" ht="12.75">
      <c r="A36" s="422"/>
      <c r="B36" s="416"/>
      <c r="C36" s="416"/>
      <c r="D36" s="411"/>
      <c r="E36" s="417" t="s">
        <v>218</v>
      </c>
      <c r="F36" s="733" t="s">
        <v>219</v>
      </c>
      <c r="G36" s="734"/>
    </row>
    <row r="37" spans="1:7" ht="12.75">
      <c r="A37" s="422"/>
      <c r="B37" s="416"/>
      <c r="C37" s="416"/>
      <c r="D37" s="411"/>
      <c r="E37" s="417" t="s">
        <v>218</v>
      </c>
      <c r="F37" s="733" t="s">
        <v>219</v>
      </c>
      <c r="G37" s="734"/>
    </row>
    <row r="38" spans="1:7" ht="12.75">
      <c r="A38" s="422"/>
      <c r="B38" s="416"/>
      <c r="C38" s="416"/>
      <c r="D38" s="411"/>
      <c r="E38" s="417" t="s">
        <v>218</v>
      </c>
      <c r="F38" s="733" t="s">
        <v>219</v>
      </c>
      <c r="G38" s="734"/>
    </row>
    <row r="39" spans="1:7" ht="12.75">
      <c r="A39" s="422"/>
      <c r="B39" s="416"/>
      <c r="C39" s="416"/>
      <c r="D39" s="411"/>
      <c r="E39" s="417" t="s">
        <v>218</v>
      </c>
      <c r="F39" s="733" t="s">
        <v>219</v>
      </c>
      <c r="G39" s="734"/>
    </row>
    <row r="40" spans="1:7" ht="12.75">
      <c r="A40" s="422"/>
      <c r="B40" s="416"/>
      <c r="C40" s="416"/>
      <c r="D40" s="411"/>
      <c r="E40" s="417" t="s">
        <v>218</v>
      </c>
      <c r="F40" s="733" t="s">
        <v>219</v>
      </c>
      <c r="G40" s="734"/>
    </row>
    <row r="41" spans="1:7" ht="12.75">
      <c r="A41" s="750" t="s">
        <v>220</v>
      </c>
      <c r="B41" s="679"/>
      <c r="C41" s="679"/>
      <c r="D41" s="679"/>
      <c r="E41" s="4"/>
      <c r="F41" s="418"/>
      <c r="G41" s="423"/>
    </row>
    <row r="42" spans="1:7" ht="12.75">
      <c r="A42" s="729" t="s">
        <v>222</v>
      </c>
      <c r="B42" s="676"/>
      <c r="C42" s="676"/>
      <c r="D42" s="676"/>
      <c r="E42" s="676"/>
      <c r="F42" s="676"/>
      <c r="G42" s="677"/>
    </row>
    <row r="43" spans="1:7" ht="12.75">
      <c r="A43" s="405" t="s">
        <v>223</v>
      </c>
      <c r="B43" s="751" t="s">
        <v>224</v>
      </c>
      <c r="C43" s="751"/>
      <c r="D43" s="751" t="s">
        <v>225</v>
      </c>
      <c r="E43" s="751"/>
      <c r="F43" s="751" t="s">
        <v>226</v>
      </c>
      <c r="G43" s="752"/>
    </row>
    <row r="44" spans="1:7" ht="12.75">
      <c r="A44" s="729" t="s">
        <v>227</v>
      </c>
      <c r="B44" s="676"/>
      <c r="C44" s="676"/>
      <c r="D44" s="676"/>
      <c r="E44" s="676"/>
      <c r="F44" s="676"/>
      <c r="G44" s="677"/>
    </row>
    <row r="45" spans="1:7" ht="12.75">
      <c r="A45" s="753"/>
      <c r="B45" s="680"/>
      <c r="C45" s="680"/>
      <c r="D45" s="680"/>
      <c r="E45" s="680"/>
      <c r="F45" s="680"/>
      <c r="G45" s="681"/>
    </row>
    <row r="46" spans="1:7" ht="12.75">
      <c r="A46" s="753"/>
      <c r="B46" s="680"/>
      <c r="C46" s="680"/>
      <c r="D46" s="680"/>
      <c r="E46" s="680"/>
      <c r="F46" s="680"/>
      <c r="G46" s="681"/>
    </row>
    <row r="47" spans="1:7" ht="12.75">
      <c r="A47" s="753"/>
      <c r="B47" s="680"/>
      <c r="C47" s="680"/>
      <c r="D47" s="680"/>
      <c r="E47" s="680"/>
      <c r="F47" s="680"/>
      <c r="G47" s="681"/>
    </row>
    <row r="48" spans="1:7" ht="12.75">
      <c r="A48" s="729" t="s">
        <v>228</v>
      </c>
      <c r="B48" s="732"/>
      <c r="C48" s="732"/>
      <c r="D48" s="732"/>
      <c r="E48" s="412" t="s">
        <v>186</v>
      </c>
      <c r="F48" s="412"/>
      <c r="G48" s="414" t="s">
        <v>229</v>
      </c>
    </row>
    <row r="49" spans="1:7" ht="12.75">
      <c r="A49" s="699"/>
      <c r="B49" s="694"/>
      <c r="C49" s="694"/>
      <c r="D49" s="694"/>
      <c r="E49" s="694"/>
      <c r="F49" s="694"/>
      <c r="G49" s="702"/>
    </row>
    <row r="50" spans="1:7" ht="12.75">
      <c r="A50" s="620"/>
      <c r="B50" s="621"/>
      <c r="C50" s="621"/>
      <c r="D50" s="621"/>
      <c r="E50" s="621"/>
      <c r="F50" s="621"/>
      <c r="G50" s="622"/>
    </row>
    <row r="51" spans="1:7" ht="12.75">
      <c r="A51" s="700"/>
      <c r="B51" s="701"/>
      <c r="C51" s="701"/>
      <c r="D51" s="621"/>
      <c r="E51" s="701"/>
      <c r="F51" s="701"/>
      <c r="G51" s="703"/>
    </row>
    <row r="52" spans="1:7" ht="12.75">
      <c r="A52" s="754" t="s">
        <v>230</v>
      </c>
      <c r="B52" s="709"/>
      <c r="C52" s="709"/>
      <c r="D52" s="621"/>
      <c r="E52" s="695" t="s">
        <v>190</v>
      </c>
      <c r="F52" s="695"/>
      <c r="G52" s="696"/>
    </row>
    <row r="53" spans="1:7" ht="12.75">
      <c r="A53" s="710"/>
      <c r="B53" s="711"/>
      <c r="C53" s="711"/>
      <c r="D53" s="621"/>
      <c r="E53" s="714"/>
      <c r="F53" s="714"/>
      <c r="G53" s="715"/>
    </row>
    <row r="54" spans="1:7" ht="12.75">
      <c r="A54" s="712"/>
      <c r="B54" s="713"/>
      <c r="C54" s="713"/>
      <c r="D54" s="621"/>
      <c r="E54" s="697"/>
      <c r="F54" s="697"/>
      <c r="G54" s="698"/>
    </row>
    <row r="55" spans="1:7" ht="12.75">
      <c r="A55" s="704" t="s">
        <v>191</v>
      </c>
      <c r="B55" s="705"/>
      <c r="C55" s="705"/>
      <c r="D55" s="621"/>
      <c r="E55" s="695" t="s">
        <v>191</v>
      </c>
      <c r="F55" s="695"/>
      <c r="G55" s="696"/>
    </row>
    <row r="56" spans="1:7" ht="12.75">
      <c r="A56" s="706"/>
      <c r="B56" s="707"/>
      <c r="C56" s="707"/>
      <c r="D56" s="621"/>
      <c r="E56" s="697"/>
      <c r="F56" s="697"/>
      <c r="G56" s="698"/>
    </row>
    <row r="57" spans="1:7" ht="13.5" thickBot="1">
      <c r="A57" s="585" t="s">
        <v>192</v>
      </c>
      <c r="B57" s="586"/>
      <c r="C57" s="586"/>
      <c r="D57" s="586"/>
      <c r="E57" s="692" t="s">
        <v>192</v>
      </c>
      <c r="F57" s="586"/>
      <c r="G57" s="693"/>
    </row>
    <row r="58" spans="1:7" ht="12.75">
      <c r="A58" s="729" t="s">
        <v>231</v>
      </c>
      <c r="B58" s="676"/>
      <c r="C58" s="676"/>
      <c r="D58" s="676"/>
      <c r="E58" s="676"/>
      <c r="F58" s="676"/>
      <c r="G58" s="677"/>
    </row>
    <row r="59" spans="1:7" ht="12.75">
      <c r="A59" s="744" t="s">
        <v>233</v>
      </c>
      <c r="B59" s="745"/>
      <c r="C59" s="745"/>
      <c r="D59" s="745"/>
      <c r="E59" s="745"/>
      <c r="F59" s="745"/>
      <c r="G59" s="746"/>
    </row>
    <row r="60" spans="1:7" ht="12.75">
      <c r="A60" s="755"/>
      <c r="B60" s="747" t="s">
        <v>234</v>
      </c>
      <c r="C60" s="748"/>
      <c r="D60" s="748"/>
      <c r="E60" s="748"/>
      <c r="F60" s="748"/>
      <c r="G60" s="749"/>
    </row>
    <row r="61" spans="1:7" ht="12.75">
      <c r="A61" s="756"/>
      <c r="B61" s="747" t="s">
        <v>269</v>
      </c>
      <c r="C61" s="748"/>
      <c r="D61" s="748"/>
      <c r="E61" s="748"/>
      <c r="F61" s="748"/>
      <c r="G61" s="749"/>
    </row>
    <row r="62" spans="1:7" ht="12.75">
      <c r="A62" s="756"/>
      <c r="B62" s="747" t="s">
        <v>270</v>
      </c>
      <c r="C62" s="748"/>
      <c r="D62" s="748"/>
      <c r="E62" s="748"/>
      <c r="F62" s="748"/>
      <c r="G62" s="749"/>
    </row>
    <row r="63" spans="1:7" ht="12.75">
      <c r="A63" s="756"/>
      <c r="B63" s="747" t="s">
        <v>268</v>
      </c>
      <c r="C63" s="748"/>
      <c r="D63" s="748"/>
      <c r="E63" s="748"/>
      <c r="F63" s="748"/>
      <c r="G63" s="749"/>
    </row>
    <row r="64" spans="1:7" ht="12.75">
      <c r="A64" s="756"/>
      <c r="B64" s="747" t="s">
        <v>266</v>
      </c>
      <c r="C64" s="748"/>
      <c r="D64" s="748"/>
      <c r="E64" s="748"/>
      <c r="F64" s="748"/>
      <c r="G64" s="749"/>
    </row>
    <row r="65" spans="1:7" ht="12.75">
      <c r="A65" s="757"/>
      <c r="B65" s="747" t="s">
        <v>267</v>
      </c>
      <c r="C65" s="748"/>
      <c r="D65" s="748"/>
      <c r="E65" s="748"/>
      <c r="F65" s="748"/>
      <c r="G65" s="749"/>
    </row>
    <row r="66" spans="1:7" ht="12.75">
      <c r="A66" s="729" t="s">
        <v>232</v>
      </c>
      <c r="B66" s="676"/>
      <c r="C66" s="676"/>
      <c r="D66" s="676"/>
      <c r="E66" s="676"/>
      <c r="F66" s="676"/>
      <c r="G66" s="677"/>
    </row>
    <row r="67" spans="1:7" ht="12.75">
      <c r="A67" s="744" t="s">
        <v>237</v>
      </c>
      <c r="B67" s="745"/>
      <c r="C67" s="745"/>
      <c r="D67" s="745"/>
      <c r="E67" s="745"/>
      <c r="F67" s="745"/>
      <c r="G67" s="746"/>
    </row>
    <row r="68" spans="1:7" ht="12.75">
      <c r="A68" s="744" t="s">
        <v>238</v>
      </c>
      <c r="B68" s="745"/>
      <c r="C68" s="745"/>
      <c r="D68" s="745"/>
      <c r="E68" s="745"/>
      <c r="F68" s="745"/>
      <c r="G68" s="746"/>
    </row>
    <row r="69" spans="1:7" ht="12.75">
      <c r="A69" s="758" t="s">
        <v>240</v>
      </c>
      <c r="B69" s="747"/>
      <c r="C69" s="747"/>
      <c r="D69" s="747"/>
      <c r="E69" s="747"/>
      <c r="F69" s="747"/>
      <c r="G69" s="759"/>
    </row>
    <row r="70" spans="1:7" ht="12.75">
      <c r="A70" s="758" t="s">
        <v>239</v>
      </c>
      <c r="B70" s="747"/>
      <c r="C70" s="747"/>
      <c r="D70" s="747"/>
      <c r="E70" s="747"/>
      <c r="F70" s="747"/>
      <c r="G70" s="759"/>
    </row>
    <row r="71" spans="1:7" ht="12.75">
      <c r="A71" s="758" t="s">
        <v>241</v>
      </c>
      <c r="B71" s="747"/>
      <c r="C71" s="747"/>
      <c r="D71" s="747"/>
      <c r="E71" s="747"/>
      <c r="F71" s="747"/>
      <c r="G71" s="759"/>
    </row>
    <row r="72" spans="1:7" ht="12.75">
      <c r="A72" s="760" t="s">
        <v>242</v>
      </c>
      <c r="B72" s="761"/>
      <c r="C72" s="420"/>
      <c r="D72" s="420"/>
      <c r="E72" s="420"/>
      <c r="F72" s="420"/>
      <c r="G72" s="425"/>
    </row>
    <row r="73" spans="1:7" ht="28.5" customHeight="1">
      <c r="A73" s="424" t="s">
        <v>243</v>
      </c>
      <c r="B73" s="419" t="s">
        <v>244</v>
      </c>
      <c r="C73" s="419" t="s">
        <v>245</v>
      </c>
      <c r="D73" s="740" t="s">
        <v>217</v>
      </c>
      <c r="E73" s="740"/>
      <c r="F73" s="740"/>
      <c r="G73" s="741"/>
    </row>
    <row r="74" spans="1:7" ht="12.75">
      <c r="A74" s="305"/>
      <c r="B74" s="4"/>
      <c r="C74" s="4"/>
      <c r="D74" s="4"/>
      <c r="E74" s="4"/>
      <c r="F74" s="4"/>
      <c r="G74" s="306"/>
    </row>
    <row r="75" spans="1:7" ht="12.75">
      <c r="A75" s="305"/>
      <c r="B75" s="4"/>
      <c r="C75" s="4"/>
      <c r="D75" s="4"/>
      <c r="E75" s="4"/>
      <c r="F75" s="4"/>
      <c r="G75" s="306"/>
    </row>
    <row r="76" spans="1:7" ht="12.75">
      <c r="A76" s="305"/>
      <c r="B76" s="4"/>
      <c r="C76" s="4"/>
      <c r="D76" s="4"/>
      <c r="E76" s="4"/>
      <c r="F76" s="4"/>
      <c r="G76" s="306"/>
    </row>
    <row r="77" spans="1:7" ht="12.75">
      <c r="A77" s="305"/>
      <c r="B77" s="4"/>
      <c r="C77" s="4"/>
      <c r="D77" s="4"/>
      <c r="E77" s="4"/>
      <c r="F77" s="4"/>
      <c r="G77" s="306"/>
    </row>
    <row r="78" spans="1:7" ht="12.75">
      <c r="A78" s="305"/>
      <c r="B78" s="4"/>
      <c r="C78" s="4"/>
      <c r="D78" s="4"/>
      <c r="E78" s="4"/>
      <c r="F78" s="4"/>
      <c r="G78" s="306"/>
    </row>
    <row r="79" spans="1:7" ht="13.5" thickBot="1">
      <c r="A79" s="307"/>
      <c r="B79" s="302"/>
      <c r="C79" s="302"/>
      <c r="D79" s="302"/>
      <c r="E79" s="302"/>
      <c r="F79" s="302"/>
      <c r="G79" s="308"/>
    </row>
  </sheetData>
  <sheetProtection/>
  <mergeCells count="98">
    <mergeCell ref="D73:G73"/>
    <mergeCell ref="A60:A65"/>
    <mergeCell ref="A67:G67"/>
    <mergeCell ref="A68:G68"/>
    <mergeCell ref="E55:G56"/>
    <mergeCell ref="A57:C57"/>
    <mergeCell ref="A69:G69"/>
    <mergeCell ref="A70:G70"/>
    <mergeCell ref="A71:G71"/>
    <mergeCell ref="A72:B72"/>
    <mergeCell ref="A45:G45"/>
    <mergeCell ref="A46:G46"/>
    <mergeCell ref="A47:G47"/>
    <mergeCell ref="A48:D48"/>
    <mergeCell ref="A49:C51"/>
    <mergeCell ref="D49:D57"/>
    <mergeCell ref="E49:G51"/>
    <mergeCell ref="A52:C54"/>
    <mergeCell ref="E52:G54"/>
    <mergeCell ref="A55:C56"/>
    <mergeCell ref="F38:G38"/>
    <mergeCell ref="F39:G39"/>
    <mergeCell ref="F40:G40"/>
    <mergeCell ref="A41:D41"/>
    <mergeCell ref="A42:G42"/>
    <mergeCell ref="E57:G57"/>
    <mergeCell ref="B43:C43"/>
    <mergeCell ref="D43:E43"/>
    <mergeCell ref="F43:G43"/>
    <mergeCell ref="A44:G44"/>
    <mergeCell ref="A58:G58"/>
    <mergeCell ref="A66:G66"/>
    <mergeCell ref="A59:G59"/>
    <mergeCell ref="B60:G60"/>
    <mergeCell ref="B61:G61"/>
    <mergeCell ref="B62:G62"/>
    <mergeCell ref="B63:G63"/>
    <mergeCell ref="B64:G64"/>
    <mergeCell ref="B65:G65"/>
    <mergeCell ref="F34:G34"/>
    <mergeCell ref="A25:B25"/>
    <mergeCell ref="A26:B26"/>
    <mergeCell ref="A27:B27"/>
    <mergeCell ref="A30:G31"/>
    <mergeCell ref="E32:G32"/>
    <mergeCell ref="F33:G33"/>
    <mergeCell ref="A20:G20"/>
    <mergeCell ref="A21:B21"/>
    <mergeCell ref="D21:E21"/>
    <mergeCell ref="F21:G21"/>
    <mergeCell ref="A23:B23"/>
    <mergeCell ref="A24:B24"/>
    <mergeCell ref="A22:B22"/>
    <mergeCell ref="D22:E22"/>
    <mergeCell ref="F22:G22"/>
    <mergeCell ref="F17:G17"/>
    <mergeCell ref="A18:C18"/>
    <mergeCell ref="D18:G18"/>
    <mergeCell ref="A19:B19"/>
    <mergeCell ref="C19:D19"/>
    <mergeCell ref="E19:G19"/>
    <mergeCell ref="A15:G15"/>
    <mergeCell ref="A28:B28"/>
    <mergeCell ref="A29:D29"/>
    <mergeCell ref="F35:G35"/>
    <mergeCell ref="F36:G36"/>
    <mergeCell ref="F37:G37"/>
    <mergeCell ref="A16:B16"/>
    <mergeCell ref="C16:G16"/>
    <mergeCell ref="A17:B17"/>
    <mergeCell ref="C17:D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130" zoomScaleSheetLayoutView="130" zoomScalePageLayoutView="0" workbookViewId="0" topLeftCell="A1">
      <selection activeCell="A3" sqref="A3:G3"/>
    </sheetView>
  </sheetViews>
  <sheetFormatPr defaultColWidth="11.421875" defaultRowHeight="12.75"/>
  <cols>
    <col min="1" max="1" width="17.7109375" style="0" customWidth="1"/>
    <col min="2" max="2" width="16.140625" style="0" customWidth="1"/>
    <col min="3" max="3" width="13.421875" style="0" customWidth="1"/>
    <col min="5" max="5" width="13.421875" style="0" customWidth="1"/>
    <col min="7" max="7" width="13.57421875" style="0" customWidth="1"/>
  </cols>
  <sheetData>
    <row r="1" spans="1:7" ht="12.75">
      <c r="A1" s="719" t="s">
        <v>296</v>
      </c>
      <c r="B1" s="486"/>
      <c r="C1" s="486"/>
      <c r="D1" s="486"/>
      <c r="E1" s="486"/>
      <c r="F1" s="486"/>
      <c r="G1" s="671"/>
    </row>
    <row r="2" spans="1:7" ht="12.75">
      <c r="A2" s="726" t="s">
        <v>294</v>
      </c>
      <c r="B2" s="727"/>
      <c r="C2" s="727"/>
      <c r="D2" s="727"/>
      <c r="E2" s="727"/>
      <c r="F2" s="727"/>
      <c r="G2" s="728"/>
    </row>
    <row r="3" spans="1:7" ht="12.75">
      <c r="A3" s="720" t="s">
        <v>246</v>
      </c>
      <c r="B3" s="721"/>
      <c r="C3" s="721"/>
      <c r="D3" s="721"/>
      <c r="E3" s="721"/>
      <c r="F3" s="721"/>
      <c r="G3" s="722"/>
    </row>
    <row r="4" spans="1:7" ht="12.75">
      <c r="A4" s="723" t="s">
        <v>162</v>
      </c>
      <c r="B4" s="724"/>
      <c r="C4" s="725"/>
      <c r="D4" s="673" t="s">
        <v>161</v>
      </c>
      <c r="E4" s="673"/>
      <c r="F4" s="673"/>
      <c r="G4" s="674"/>
    </row>
    <row r="5" spans="1:7" ht="12.75">
      <c r="A5" s="675" t="s">
        <v>163</v>
      </c>
      <c r="B5" s="676"/>
      <c r="C5" s="676"/>
      <c r="D5" s="676"/>
      <c r="E5" s="676"/>
      <c r="F5" s="676"/>
      <c r="G5" s="677"/>
    </row>
    <row r="6" spans="1:7" ht="12.75">
      <c r="A6" s="684" t="s">
        <v>164</v>
      </c>
      <c r="B6" s="685"/>
      <c r="C6" s="680"/>
      <c r="D6" s="680"/>
      <c r="E6" s="680"/>
      <c r="F6" s="680"/>
      <c r="G6" s="681"/>
    </row>
    <row r="7" spans="1:7" ht="12.75">
      <c r="A7" s="684" t="s">
        <v>165</v>
      </c>
      <c r="B7" s="685"/>
      <c r="C7" s="686"/>
      <c r="D7" s="682"/>
      <c r="E7" s="682"/>
      <c r="F7" s="682"/>
      <c r="G7" s="687"/>
    </row>
    <row r="8" spans="1:7" ht="12.75">
      <c r="A8" s="684" t="s">
        <v>166</v>
      </c>
      <c r="B8" s="685"/>
      <c r="C8" s="686"/>
      <c r="D8" s="683"/>
      <c r="E8" s="404" t="s">
        <v>167</v>
      </c>
      <c r="F8" s="686"/>
      <c r="G8" s="687"/>
    </row>
    <row r="9" spans="1:7" ht="12.75">
      <c r="A9" s="684" t="s">
        <v>168</v>
      </c>
      <c r="B9" s="685"/>
      <c r="C9" s="686"/>
      <c r="D9" s="682"/>
      <c r="E9" s="682"/>
      <c r="F9" s="682"/>
      <c r="G9" s="687"/>
    </row>
    <row r="10" spans="1:7" ht="12.75">
      <c r="A10" s="684" t="s">
        <v>169</v>
      </c>
      <c r="B10" s="685"/>
      <c r="C10" s="686"/>
      <c r="D10" s="682"/>
      <c r="E10" s="682"/>
      <c r="F10" s="682"/>
      <c r="G10" s="687"/>
    </row>
    <row r="11" spans="1:7" ht="12.75">
      <c r="A11" s="688" t="s">
        <v>170</v>
      </c>
      <c r="B11" s="683"/>
      <c r="C11" s="686"/>
      <c r="D11" s="683"/>
      <c r="E11" s="404" t="s">
        <v>171</v>
      </c>
      <c r="F11" s="686"/>
      <c r="G11" s="687"/>
    </row>
    <row r="12" spans="1:7" ht="12.75">
      <c r="A12" s="675" t="s">
        <v>172</v>
      </c>
      <c r="B12" s="676"/>
      <c r="C12" s="676"/>
      <c r="D12" s="676"/>
      <c r="E12" s="676"/>
      <c r="F12" s="676"/>
      <c r="G12" s="677"/>
    </row>
    <row r="13" spans="1:7" ht="12.75">
      <c r="A13" s="684" t="s">
        <v>174</v>
      </c>
      <c r="B13" s="685"/>
      <c r="C13" s="686"/>
      <c r="D13" s="683"/>
      <c r="E13" s="404" t="s">
        <v>173</v>
      </c>
      <c r="F13" s="686"/>
      <c r="G13" s="687"/>
    </row>
    <row r="14" spans="1:7" ht="12.75">
      <c r="A14" s="684" t="s">
        <v>170</v>
      </c>
      <c r="B14" s="685"/>
      <c r="C14" s="686"/>
      <c r="D14" s="683"/>
      <c r="E14" s="404" t="s">
        <v>171</v>
      </c>
      <c r="F14" s="686"/>
      <c r="G14" s="687"/>
    </row>
    <row r="15" spans="1:7" ht="12.75">
      <c r="A15" s="729" t="s">
        <v>194</v>
      </c>
      <c r="B15" s="676"/>
      <c r="C15" s="676"/>
      <c r="D15" s="676"/>
      <c r="E15" s="676"/>
      <c r="F15" s="676"/>
      <c r="G15" s="677"/>
    </row>
    <row r="16" spans="1:7" ht="12.75">
      <c r="A16" s="678" t="s">
        <v>13</v>
      </c>
      <c r="B16" s="679"/>
      <c r="C16" s="680"/>
      <c r="D16" s="680"/>
      <c r="E16" s="680"/>
      <c r="F16" s="680"/>
      <c r="G16" s="681"/>
    </row>
    <row r="17" spans="1:7" ht="12.75">
      <c r="A17" s="678" t="s">
        <v>165</v>
      </c>
      <c r="B17" s="679"/>
      <c r="C17" s="680"/>
      <c r="D17" s="680"/>
      <c r="E17" s="402" t="s">
        <v>181</v>
      </c>
      <c r="F17" s="680"/>
      <c r="G17" s="681"/>
    </row>
    <row r="18" spans="1:7" ht="12.75">
      <c r="A18" s="678" t="s">
        <v>182</v>
      </c>
      <c r="B18" s="679"/>
      <c r="C18" s="679"/>
      <c r="D18" s="680"/>
      <c r="E18" s="680"/>
      <c r="F18" s="680"/>
      <c r="G18" s="681"/>
    </row>
    <row r="19" spans="1:7" ht="12.75">
      <c r="A19" s="678" t="s">
        <v>184</v>
      </c>
      <c r="B19" s="679"/>
      <c r="C19" s="682" t="s">
        <v>186</v>
      </c>
      <c r="D19" s="683"/>
      <c r="E19" s="686" t="s">
        <v>185</v>
      </c>
      <c r="F19" s="682"/>
      <c r="G19" s="687"/>
    </row>
    <row r="20" spans="1:7" ht="12.75">
      <c r="A20" s="729" t="s">
        <v>247</v>
      </c>
      <c r="B20" s="676"/>
      <c r="C20" s="676"/>
      <c r="D20" s="676"/>
      <c r="E20" s="676"/>
      <c r="F20" s="676"/>
      <c r="G20" s="677"/>
    </row>
    <row r="21" spans="1:7" ht="12.75">
      <c r="A21" s="409" t="s">
        <v>248</v>
      </c>
      <c r="B21" s="410" t="s">
        <v>250</v>
      </c>
      <c r="C21" s="410" t="s">
        <v>249</v>
      </c>
      <c r="D21" s="762" t="s">
        <v>251</v>
      </c>
      <c r="E21" s="763"/>
      <c r="F21" s="762" t="s">
        <v>252</v>
      </c>
      <c r="G21" s="683"/>
    </row>
    <row r="22" spans="1:7" ht="12.75">
      <c r="A22" s="409" t="s">
        <v>253</v>
      </c>
      <c r="B22" s="762" t="s">
        <v>254</v>
      </c>
      <c r="C22" s="763"/>
      <c r="D22" s="762" t="s">
        <v>255</v>
      </c>
      <c r="E22" s="763"/>
      <c r="F22" s="762" t="s">
        <v>256</v>
      </c>
      <c r="G22" s="763"/>
    </row>
    <row r="23" spans="1:7" ht="12.75">
      <c r="A23" s="767" t="s">
        <v>257</v>
      </c>
      <c r="B23" s="736"/>
      <c r="C23" s="762"/>
      <c r="D23" s="770"/>
      <c r="E23" s="770"/>
      <c r="F23" s="770"/>
      <c r="G23" s="763"/>
    </row>
    <row r="24" spans="1:9" ht="12.75">
      <c r="A24" s="767" t="s">
        <v>258</v>
      </c>
      <c r="B24" s="736"/>
      <c r="C24" s="682" t="s">
        <v>186</v>
      </c>
      <c r="D24" s="683"/>
      <c r="E24" s="770" t="s">
        <v>229</v>
      </c>
      <c r="F24" s="683"/>
      <c r="G24" s="410" t="s">
        <v>200</v>
      </c>
      <c r="I24" s="407"/>
    </row>
    <row r="25" spans="1:7" ht="12.75">
      <c r="A25" s="767" t="s">
        <v>259</v>
      </c>
      <c r="B25" s="736"/>
      <c r="C25" s="682" t="s">
        <v>186</v>
      </c>
      <c r="D25" s="683"/>
      <c r="E25" s="770" t="s">
        <v>229</v>
      </c>
      <c r="F25" s="683"/>
      <c r="G25" s="410" t="s">
        <v>200</v>
      </c>
    </row>
    <row r="26" spans="1:7" ht="12.75">
      <c r="A26" s="767" t="s">
        <v>260</v>
      </c>
      <c r="B26" s="736"/>
      <c r="C26" s="682" t="s">
        <v>186</v>
      </c>
      <c r="D26" s="683"/>
      <c r="E26" s="408" t="s">
        <v>229</v>
      </c>
      <c r="F26" s="768" t="s">
        <v>261</v>
      </c>
      <c r="G26" s="769"/>
    </row>
    <row r="27" spans="1:7" ht="12.75">
      <c r="A27" s="771" t="s">
        <v>262</v>
      </c>
      <c r="B27" s="772"/>
      <c r="C27" s="772"/>
      <c r="D27" s="772"/>
      <c r="E27" s="772"/>
      <c r="F27" s="772"/>
      <c r="G27" s="773"/>
    </row>
    <row r="28" spans="1:7" ht="26.25" customHeight="1">
      <c r="A28" s="426" t="s">
        <v>213</v>
      </c>
      <c r="B28" s="427" t="s">
        <v>214</v>
      </c>
      <c r="C28" s="427" t="s">
        <v>215</v>
      </c>
      <c r="D28" s="427" t="s">
        <v>216</v>
      </c>
      <c r="E28" s="764" t="s">
        <v>217</v>
      </c>
      <c r="F28" s="765"/>
      <c r="G28" s="766"/>
    </row>
    <row r="29" spans="1:7" ht="12.75" customHeight="1">
      <c r="A29" s="422"/>
      <c r="B29" s="416"/>
      <c r="C29" s="416"/>
      <c r="D29" s="411"/>
      <c r="E29" s="417" t="s">
        <v>218</v>
      </c>
      <c r="F29" s="733" t="s">
        <v>219</v>
      </c>
      <c r="G29" s="734"/>
    </row>
    <row r="30" spans="1:7" ht="12.75">
      <c r="A30" s="422"/>
      <c r="B30" s="416"/>
      <c r="C30" s="416"/>
      <c r="D30" s="411"/>
      <c r="E30" s="417" t="s">
        <v>218</v>
      </c>
      <c r="F30" s="733" t="s">
        <v>219</v>
      </c>
      <c r="G30" s="734"/>
    </row>
    <row r="31" spans="1:7" ht="15.75" customHeight="1">
      <c r="A31" s="422"/>
      <c r="B31" s="416"/>
      <c r="C31" s="416"/>
      <c r="D31" s="411"/>
      <c r="E31" s="417" t="s">
        <v>218</v>
      </c>
      <c r="F31" s="733" t="s">
        <v>219</v>
      </c>
      <c r="G31" s="734"/>
    </row>
    <row r="32" spans="1:7" ht="12.75">
      <c r="A32" s="422"/>
      <c r="B32" s="416"/>
      <c r="C32" s="416"/>
      <c r="D32" s="411"/>
      <c r="E32" s="417" t="s">
        <v>218</v>
      </c>
      <c r="F32" s="733" t="s">
        <v>219</v>
      </c>
      <c r="G32" s="734"/>
    </row>
    <row r="33" spans="1:7" ht="12.75">
      <c r="A33" s="422"/>
      <c r="B33" s="416"/>
      <c r="C33" s="416"/>
      <c r="D33" s="411"/>
      <c r="E33" s="417" t="s">
        <v>218</v>
      </c>
      <c r="F33" s="733" t="s">
        <v>219</v>
      </c>
      <c r="G33" s="734"/>
    </row>
    <row r="34" spans="1:7" ht="12.75">
      <c r="A34" s="422"/>
      <c r="B34" s="416"/>
      <c r="C34" s="416"/>
      <c r="D34" s="411"/>
      <c r="E34" s="417" t="s">
        <v>218</v>
      </c>
      <c r="F34" s="733" t="s">
        <v>219</v>
      </c>
      <c r="G34" s="734"/>
    </row>
    <row r="35" spans="1:7" ht="12.75">
      <c r="A35" s="422"/>
      <c r="B35" s="416"/>
      <c r="C35" s="416"/>
      <c r="D35" s="411"/>
      <c r="E35" s="417" t="s">
        <v>218</v>
      </c>
      <c r="F35" s="733" t="s">
        <v>219</v>
      </c>
      <c r="G35" s="734"/>
    </row>
    <row r="36" spans="1:7" ht="12.75">
      <c r="A36" s="422"/>
      <c r="B36" s="416"/>
      <c r="C36" s="416"/>
      <c r="D36" s="411"/>
      <c r="E36" s="417" t="s">
        <v>218</v>
      </c>
      <c r="F36" s="733" t="s">
        <v>219</v>
      </c>
      <c r="G36" s="734"/>
    </row>
    <row r="37" spans="1:7" ht="12.75">
      <c r="A37" s="750" t="s">
        <v>220</v>
      </c>
      <c r="B37" s="679"/>
      <c r="C37" s="679"/>
      <c r="D37" s="679"/>
      <c r="E37" s="4"/>
      <c r="F37" s="418"/>
      <c r="G37" s="423"/>
    </row>
    <row r="38" spans="1:7" ht="12.75">
      <c r="A38" s="729" t="s">
        <v>222</v>
      </c>
      <c r="B38" s="676"/>
      <c r="C38" s="676"/>
      <c r="D38" s="676"/>
      <c r="E38" s="676"/>
      <c r="F38" s="676"/>
      <c r="G38" s="677"/>
    </row>
    <row r="39" spans="1:7" ht="12.75">
      <c r="A39" s="405" t="s">
        <v>223</v>
      </c>
      <c r="B39" s="751" t="s">
        <v>224</v>
      </c>
      <c r="C39" s="751"/>
      <c r="D39" s="751" t="s">
        <v>225</v>
      </c>
      <c r="E39" s="751"/>
      <c r="F39" s="751" t="s">
        <v>226</v>
      </c>
      <c r="G39" s="752"/>
    </row>
    <row r="40" spans="1:7" ht="12.75">
      <c r="A40" s="729" t="s">
        <v>227</v>
      </c>
      <c r="B40" s="676"/>
      <c r="C40" s="676"/>
      <c r="D40" s="676"/>
      <c r="E40" s="676"/>
      <c r="F40" s="676"/>
      <c r="G40" s="677"/>
    </row>
    <row r="41" spans="1:7" ht="12.75">
      <c r="A41" s="753"/>
      <c r="B41" s="680"/>
      <c r="C41" s="680"/>
      <c r="D41" s="680"/>
      <c r="E41" s="680"/>
      <c r="F41" s="680"/>
      <c r="G41" s="681"/>
    </row>
    <row r="42" spans="1:7" ht="12.75">
      <c r="A42" s="753"/>
      <c r="B42" s="680"/>
      <c r="C42" s="680"/>
      <c r="D42" s="680"/>
      <c r="E42" s="680"/>
      <c r="F42" s="680"/>
      <c r="G42" s="681"/>
    </row>
    <row r="43" spans="1:7" ht="12.75">
      <c r="A43" s="753"/>
      <c r="B43" s="680"/>
      <c r="C43" s="680"/>
      <c r="D43" s="680"/>
      <c r="E43" s="680"/>
      <c r="F43" s="680"/>
      <c r="G43" s="681"/>
    </row>
    <row r="44" spans="1:7" ht="12.75">
      <c r="A44" s="729" t="s">
        <v>263</v>
      </c>
      <c r="B44" s="732"/>
      <c r="C44" s="732"/>
      <c r="D44" s="732"/>
      <c r="E44" s="412" t="s">
        <v>186</v>
      </c>
      <c r="F44" s="412"/>
      <c r="G44" s="414" t="s">
        <v>229</v>
      </c>
    </row>
    <row r="45" spans="1:7" ht="12.75">
      <c r="A45" s="699"/>
      <c r="B45" s="694"/>
      <c r="C45" s="694"/>
      <c r="D45" s="694"/>
      <c r="E45" s="694"/>
      <c r="F45" s="694"/>
      <c r="G45" s="702"/>
    </row>
    <row r="46" spans="1:7" ht="12.75">
      <c r="A46" s="620"/>
      <c r="B46" s="621"/>
      <c r="C46" s="621"/>
      <c r="D46" s="621"/>
      <c r="E46" s="621"/>
      <c r="F46" s="621"/>
      <c r="G46" s="622"/>
    </row>
    <row r="47" spans="1:7" ht="12.75">
      <c r="A47" s="700"/>
      <c r="B47" s="701"/>
      <c r="C47" s="701"/>
      <c r="D47" s="621"/>
      <c r="E47" s="701"/>
      <c r="F47" s="701"/>
      <c r="G47" s="703"/>
    </row>
    <row r="48" spans="1:7" ht="12.75">
      <c r="A48" s="754" t="s">
        <v>230</v>
      </c>
      <c r="B48" s="709"/>
      <c r="C48" s="709"/>
      <c r="D48" s="621"/>
      <c r="E48" s="695" t="s">
        <v>190</v>
      </c>
      <c r="F48" s="695"/>
      <c r="G48" s="696"/>
    </row>
    <row r="49" spans="1:7" ht="12.75">
      <c r="A49" s="710"/>
      <c r="B49" s="711"/>
      <c r="C49" s="711"/>
      <c r="D49" s="621"/>
      <c r="E49" s="714"/>
      <c r="F49" s="714"/>
      <c r="G49" s="715"/>
    </row>
    <row r="50" spans="1:7" ht="12.75">
      <c r="A50" s="712"/>
      <c r="B50" s="713"/>
      <c r="C50" s="713"/>
      <c r="D50" s="621"/>
      <c r="E50" s="697"/>
      <c r="F50" s="697"/>
      <c r="G50" s="698"/>
    </row>
    <row r="51" spans="1:7" ht="12.75">
      <c r="A51" s="704" t="s">
        <v>191</v>
      </c>
      <c r="B51" s="705"/>
      <c r="C51" s="705"/>
      <c r="D51" s="621"/>
      <c r="E51" s="695" t="s">
        <v>191</v>
      </c>
      <c r="F51" s="695"/>
      <c r="G51" s="696"/>
    </row>
    <row r="52" spans="1:7" ht="12.75">
      <c r="A52" s="706"/>
      <c r="B52" s="707"/>
      <c r="C52" s="707"/>
      <c r="D52" s="621"/>
      <c r="E52" s="697"/>
      <c r="F52" s="697"/>
      <c r="G52" s="698"/>
    </row>
    <row r="53" spans="1:7" ht="13.5" thickBot="1">
      <c r="A53" s="585" t="s">
        <v>192</v>
      </c>
      <c r="B53" s="586"/>
      <c r="C53" s="586"/>
      <c r="D53" s="586"/>
      <c r="E53" s="692" t="s">
        <v>192</v>
      </c>
      <c r="F53" s="586"/>
      <c r="G53" s="693"/>
    </row>
    <row r="54" spans="1:7" ht="12.75">
      <c r="A54" s="729" t="s">
        <v>231</v>
      </c>
      <c r="B54" s="676"/>
      <c r="C54" s="676"/>
      <c r="D54" s="676"/>
      <c r="E54" s="676"/>
      <c r="F54" s="676"/>
      <c r="G54" s="677"/>
    </row>
    <row r="55" spans="1:7" ht="12.75">
      <c r="A55" s="744" t="s">
        <v>233</v>
      </c>
      <c r="B55" s="745"/>
      <c r="C55" s="745"/>
      <c r="D55" s="745"/>
      <c r="E55" s="745"/>
      <c r="F55" s="745"/>
      <c r="G55" s="746"/>
    </row>
    <row r="56" spans="1:7" ht="12.75">
      <c r="A56" s="755"/>
      <c r="B56" s="747" t="s">
        <v>234</v>
      </c>
      <c r="C56" s="748"/>
      <c r="D56" s="748"/>
      <c r="E56" s="748"/>
      <c r="F56" s="748"/>
      <c r="G56" s="749"/>
    </row>
    <row r="57" spans="1:7" ht="12.75">
      <c r="A57" s="756"/>
      <c r="B57" s="747" t="s">
        <v>271</v>
      </c>
      <c r="C57" s="748"/>
      <c r="D57" s="748"/>
      <c r="E57" s="748"/>
      <c r="F57" s="748"/>
      <c r="G57" s="749"/>
    </row>
    <row r="58" spans="1:7" ht="12.75">
      <c r="A58" s="756"/>
      <c r="B58" s="747" t="s">
        <v>235</v>
      </c>
      <c r="C58" s="748"/>
      <c r="D58" s="748"/>
      <c r="E58" s="748"/>
      <c r="F58" s="748"/>
      <c r="G58" s="749"/>
    </row>
    <row r="59" spans="1:7" ht="12.75">
      <c r="A59" s="756"/>
      <c r="B59" s="747" t="s">
        <v>236</v>
      </c>
      <c r="C59" s="748"/>
      <c r="D59" s="748"/>
      <c r="E59" s="748"/>
      <c r="F59" s="748"/>
      <c r="G59" s="749"/>
    </row>
    <row r="60" spans="1:7" ht="12.75">
      <c r="A60" s="756"/>
      <c r="B60" s="747" t="s">
        <v>272</v>
      </c>
      <c r="C60" s="748"/>
      <c r="D60" s="748"/>
      <c r="E60" s="748"/>
      <c r="F60" s="748"/>
      <c r="G60" s="749"/>
    </row>
    <row r="61" spans="1:7" ht="12.75">
      <c r="A61" s="757"/>
      <c r="B61" s="747" t="s">
        <v>273</v>
      </c>
      <c r="C61" s="748"/>
      <c r="D61" s="748"/>
      <c r="E61" s="748"/>
      <c r="F61" s="748"/>
      <c r="G61" s="749"/>
    </row>
    <row r="62" spans="1:7" ht="12.75">
      <c r="A62" s="729" t="s">
        <v>232</v>
      </c>
      <c r="B62" s="676"/>
      <c r="C62" s="676"/>
      <c r="D62" s="676"/>
      <c r="E62" s="676"/>
      <c r="F62" s="676"/>
      <c r="G62" s="677"/>
    </row>
    <row r="63" spans="1:7" ht="12.75">
      <c r="A63" s="744" t="s">
        <v>237</v>
      </c>
      <c r="B63" s="745"/>
      <c r="C63" s="745"/>
      <c r="D63" s="745"/>
      <c r="E63" s="745"/>
      <c r="F63" s="745"/>
      <c r="G63" s="746"/>
    </row>
    <row r="64" spans="1:7" ht="12.75">
      <c r="A64" s="758" t="s">
        <v>264</v>
      </c>
      <c r="B64" s="747"/>
      <c r="C64" s="747"/>
      <c r="D64" s="747"/>
      <c r="E64" s="747"/>
      <c r="F64" s="747"/>
      <c r="G64" s="759"/>
    </row>
    <row r="65" spans="1:7" ht="12.75">
      <c r="A65" s="758" t="s">
        <v>265</v>
      </c>
      <c r="B65" s="747"/>
      <c r="C65" s="747"/>
      <c r="D65" s="747"/>
      <c r="E65" s="747"/>
      <c r="F65" s="747"/>
      <c r="G65" s="759"/>
    </row>
    <row r="66" spans="1:7" ht="12.75">
      <c r="A66" s="758" t="s">
        <v>239</v>
      </c>
      <c r="B66" s="747"/>
      <c r="C66" s="747"/>
      <c r="D66" s="747"/>
      <c r="E66" s="747"/>
      <c r="F66" s="747"/>
      <c r="G66" s="759"/>
    </row>
    <row r="67" spans="1:7" ht="12.75">
      <c r="A67" s="758" t="s">
        <v>241</v>
      </c>
      <c r="B67" s="747"/>
      <c r="C67" s="747"/>
      <c r="D67" s="747"/>
      <c r="E67" s="747"/>
      <c r="F67" s="747"/>
      <c r="G67" s="759"/>
    </row>
    <row r="68" spans="1:7" ht="12.75">
      <c r="A68" s="760" t="s">
        <v>242</v>
      </c>
      <c r="B68" s="761"/>
      <c r="C68" s="420"/>
      <c r="D68" s="420"/>
      <c r="E68" s="420"/>
      <c r="F68" s="420"/>
      <c r="G68" s="425"/>
    </row>
    <row r="69" spans="1:7" ht="28.5" customHeight="1">
      <c r="A69" s="424" t="s">
        <v>243</v>
      </c>
      <c r="B69" s="419" t="s">
        <v>244</v>
      </c>
      <c r="C69" s="419" t="s">
        <v>245</v>
      </c>
      <c r="D69" s="740" t="s">
        <v>217</v>
      </c>
      <c r="E69" s="740"/>
      <c r="F69" s="740"/>
      <c r="G69" s="741"/>
    </row>
    <row r="70" spans="1:7" ht="12.75">
      <c r="A70" s="305"/>
      <c r="B70" s="4"/>
      <c r="C70" s="4"/>
      <c r="D70" s="4"/>
      <c r="E70" s="4"/>
      <c r="F70" s="4"/>
      <c r="G70" s="306"/>
    </row>
    <row r="71" spans="1:7" ht="12.75">
      <c r="A71" s="305"/>
      <c r="B71" s="4"/>
      <c r="C71" s="4"/>
      <c r="D71" s="4"/>
      <c r="E71" s="4"/>
      <c r="F71" s="4"/>
      <c r="G71" s="306"/>
    </row>
    <row r="72" spans="1:7" ht="12.75">
      <c r="A72" s="305"/>
      <c r="B72" s="4"/>
      <c r="C72" s="4"/>
      <c r="D72" s="4"/>
      <c r="E72" s="4"/>
      <c r="F72" s="4"/>
      <c r="G72" s="306"/>
    </row>
    <row r="73" spans="1:7" ht="12.75">
      <c r="A73" s="305"/>
      <c r="B73" s="4"/>
      <c r="C73" s="4"/>
      <c r="D73" s="4"/>
      <c r="E73" s="4"/>
      <c r="F73" s="4"/>
      <c r="G73" s="306"/>
    </row>
    <row r="74" spans="1:7" ht="12.75">
      <c r="A74" s="305"/>
      <c r="B74" s="4"/>
      <c r="C74" s="4"/>
      <c r="D74" s="4"/>
      <c r="E74" s="4"/>
      <c r="F74" s="4"/>
      <c r="G74" s="306"/>
    </row>
    <row r="75" spans="1:7" ht="13.5" thickBot="1">
      <c r="A75" s="307"/>
      <c r="B75" s="302"/>
      <c r="C75" s="302"/>
      <c r="D75" s="302"/>
      <c r="E75" s="302"/>
      <c r="F75" s="302"/>
      <c r="G75" s="308"/>
    </row>
  </sheetData>
  <sheetProtection/>
  <mergeCells count="101">
    <mergeCell ref="A27:G27"/>
    <mergeCell ref="A67:G67"/>
    <mergeCell ref="A68:B68"/>
    <mergeCell ref="D69:G69"/>
    <mergeCell ref="B61:G61"/>
    <mergeCell ref="A62:G62"/>
    <mergeCell ref="A63:G63"/>
    <mergeCell ref="A64:G64"/>
    <mergeCell ref="A65:G65"/>
    <mergeCell ref="A66:G66"/>
    <mergeCell ref="B22:C22"/>
    <mergeCell ref="C23:G23"/>
    <mergeCell ref="C24:D24"/>
    <mergeCell ref="E24:F24"/>
    <mergeCell ref="C25:D25"/>
    <mergeCell ref="E25:F25"/>
    <mergeCell ref="A53:C53"/>
    <mergeCell ref="E53:G53"/>
    <mergeCell ref="A54:G54"/>
    <mergeCell ref="A55:G55"/>
    <mergeCell ref="A56:A61"/>
    <mergeCell ref="B56:G56"/>
    <mergeCell ref="B57:G57"/>
    <mergeCell ref="B58:G58"/>
    <mergeCell ref="B59:G59"/>
    <mergeCell ref="B60:G60"/>
    <mergeCell ref="A42:G42"/>
    <mergeCell ref="A43:G43"/>
    <mergeCell ref="A44:D44"/>
    <mergeCell ref="A45:C47"/>
    <mergeCell ref="D45:D53"/>
    <mergeCell ref="E45:G47"/>
    <mergeCell ref="A48:C50"/>
    <mergeCell ref="E48:G50"/>
    <mergeCell ref="A51:C52"/>
    <mergeCell ref="E51:G52"/>
    <mergeCell ref="A38:G38"/>
    <mergeCell ref="B39:C39"/>
    <mergeCell ref="D39:E39"/>
    <mergeCell ref="F39:G39"/>
    <mergeCell ref="A40:G40"/>
    <mergeCell ref="A41:G41"/>
    <mergeCell ref="F32:G32"/>
    <mergeCell ref="F33:G33"/>
    <mergeCell ref="F34:G34"/>
    <mergeCell ref="F35:G35"/>
    <mergeCell ref="F36:G36"/>
    <mergeCell ref="A37:D37"/>
    <mergeCell ref="E28:G28"/>
    <mergeCell ref="F29:G29"/>
    <mergeCell ref="F30:G30"/>
    <mergeCell ref="F31:G31"/>
    <mergeCell ref="A23:B23"/>
    <mergeCell ref="A24:B24"/>
    <mergeCell ref="A25:B25"/>
    <mergeCell ref="A26:B26"/>
    <mergeCell ref="C26:D26"/>
    <mergeCell ref="F26:G26"/>
    <mergeCell ref="D21:E21"/>
    <mergeCell ref="F21:G21"/>
    <mergeCell ref="D22:E22"/>
    <mergeCell ref="F22:G22"/>
    <mergeCell ref="A18:C18"/>
    <mergeCell ref="D18:G18"/>
    <mergeCell ref="A19:B19"/>
    <mergeCell ref="C19:D19"/>
    <mergeCell ref="E19:G19"/>
    <mergeCell ref="A20:G20"/>
    <mergeCell ref="A15:G15"/>
    <mergeCell ref="A16:B16"/>
    <mergeCell ref="C16:G16"/>
    <mergeCell ref="A17:B17"/>
    <mergeCell ref="C17:D17"/>
    <mergeCell ref="F17:G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98" t="s">
        <v>89</v>
      </c>
      <c r="B1" s="499"/>
      <c r="C1" s="499"/>
      <c r="D1" s="499"/>
      <c r="E1" s="499"/>
      <c r="F1" s="499"/>
      <c r="G1" s="499"/>
      <c r="H1" s="499"/>
      <c r="I1" s="500"/>
    </row>
    <row r="2" spans="1:9" ht="15">
      <c r="A2" s="501" t="str">
        <f>+'FORM 2'!A2:I2</f>
        <v>SUBGERENCIA DE ESTRATEGIAS</v>
      </c>
      <c r="B2" s="502"/>
      <c r="C2" s="502"/>
      <c r="D2" s="502"/>
      <c r="E2" s="502"/>
      <c r="F2" s="502"/>
      <c r="G2" s="502"/>
      <c r="H2" s="502"/>
      <c r="I2" s="503"/>
    </row>
    <row r="3" spans="1:9" ht="15" customHeight="1">
      <c r="A3" s="501" t="str">
        <f>+'FORM 2'!A3:I3</f>
        <v>CONCURSO DE MERITOS No. SE-01-08-CM</v>
      </c>
      <c r="B3" s="502"/>
      <c r="C3" s="502"/>
      <c r="D3" s="502"/>
      <c r="E3" s="502"/>
      <c r="F3" s="502"/>
      <c r="G3" s="502"/>
      <c r="H3" s="502"/>
      <c r="I3" s="503"/>
    </row>
    <row r="4" spans="1:9" ht="40.5" customHeight="1">
      <c r="A4" s="504" t="str">
        <f>+'FORM 2'!A4:I4</f>
        <v>INTERVENTORIA TECNICA, ADMINISTRATIVA Y FINANCIERA DE LA REHABILITACION Y/O COMPLEMENTACION DEL DISTRITO DE RIEGO EN GRAN ESCALA MARIA LA BAJA - DEPARTAMENTO DE BOLIVAR</v>
      </c>
      <c r="B4" s="505"/>
      <c r="C4" s="505"/>
      <c r="D4" s="505"/>
      <c r="E4" s="505"/>
      <c r="F4" s="505"/>
      <c r="G4" s="505"/>
      <c r="H4" s="505"/>
      <c r="I4" s="506"/>
    </row>
    <row r="5" spans="1:9" ht="15">
      <c r="A5" s="501" t="s">
        <v>134</v>
      </c>
      <c r="B5" s="502"/>
      <c r="C5" s="502"/>
      <c r="D5" s="502"/>
      <c r="E5" s="502"/>
      <c r="F5" s="502"/>
      <c r="G5" s="502"/>
      <c r="H5" s="502"/>
      <c r="I5" s="503"/>
    </row>
    <row r="6" spans="1:9" ht="12.75">
      <c r="A6" s="504" t="s">
        <v>122</v>
      </c>
      <c r="B6" s="505"/>
      <c r="C6" s="505"/>
      <c r="D6" s="505"/>
      <c r="E6" s="505"/>
      <c r="F6" s="505"/>
      <c r="G6" s="505"/>
      <c r="H6" s="505"/>
      <c r="I6" s="506"/>
    </row>
    <row r="7" spans="1:9" ht="12.75">
      <c r="A7" s="492"/>
      <c r="B7" s="493"/>
      <c r="C7" s="493"/>
      <c r="D7" s="493"/>
      <c r="E7" s="493"/>
      <c r="F7" s="493"/>
      <c r="G7" s="493"/>
      <c r="H7" s="493"/>
      <c r="I7" s="494"/>
    </row>
    <row r="8" spans="1:9" ht="14.25">
      <c r="A8" s="495"/>
      <c r="B8" s="496"/>
      <c r="C8" s="496"/>
      <c r="D8" s="496"/>
      <c r="E8" s="496"/>
      <c r="F8" s="496"/>
      <c r="G8" s="496"/>
      <c r="H8" s="496"/>
      <c r="I8" s="497"/>
    </row>
    <row r="9" spans="1:9" ht="15" thickBot="1">
      <c r="A9" s="507"/>
      <c r="B9" s="508"/>
      <c r="C9" s="508"/>
      <c r="D9" s="508"/>
      <c r="E9" s="508"/>
      <c r="F9" s="508"/>
      <c r="G9" s="508"/>
      <c r="H9" s="508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6" sqref="A6:L6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533" t="s">
        <v>291</v>
      </c>
      <c r="B1" s="534"/>
      <c r="C1" s="534"/>
      <c r="D1" s="534"/>
      <c r="E1" s="534"/>
      <c r="F1" s="534"/>
      <c r="G1" s="535"/>
      <c r="H1" s="527" t="s">
        <v>159</v>
      </c>
      <c r="I1" s="528"/>
      <c r="J1" s="528"/>
      <c r="K1" s="528"/>
      <c r="L1" s="529"/>
    </row>
    <row r="2" spans="1:12" ht="15" customHeight="1">
      <c r="A2" s="536"/>
      <c r="B2" s="537"/>
      <c r="C2" s="537"/>
      <c r="D2" s="537"/>
      <c r="E2" s="537"/>
      <c r="F2" s="537"/>
      <c r="G2" s="538"/>
      <c r="H2" s="530"/>
      <c r="I2" s="531"/>
      <c r="J2" s="531"/>
      <c r="K2" s="531"/>
      <c r="L2" s="532"/>
    </row>
    <row r="3" spans="1:12" ht="15" customHeight="1">
      <c r="A3" s="518" t="s">
        <v>33</v>
      </c>
      <c r="B3" s="519"/>
      <c r="C3" s="520"/>
      <c r="D3" s="521" t="s">
        <v>158</v>
      </c>
      <c r="E3" s="522"/>
      <c r="F3" s="522"/>
      <c r="G3" s="522"/>
      <c r="H3" s="522"/>
      <c r="I3" s="522"/>
      <c r="J3" s="522"/>
      <c r="K3" s="522"/>
      <c r="L3" s="523"/>
    </row>
    <row r="4" spans="1:12" ht="15" customHeight="1" thickBot="1">
      <c r="A4" s="397" t="s">
        <v>144</v>
      </c>
      <c r="B4" s="398" t="s">
        <v>145</v>
      </c>
      <c r="C4" s="398" t="s">
        <v>146</v>
      </c>
      <c r="D4" s="524"/>
      <c r="E4" s="525"/>
      <c r="F4" s="525"/>
      <c r="G4" s="525"/>
      <c r="H4" s="525"/>
      <c r="I4" s="525"/>
      <c r="J4" s="525"/>
      <c r="K4" s="525"/>
      <c r="L4" s="526"/>
    </row>
    <row r="5" spans="1:12" ht="15" customHeight="1" thickBot="1">
      <c r="A5" s="554" t="s">
        <v>331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1:12" ht="39" customHeight="1">
      <c r="A6" s="509" t="s">
        <v>160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1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66" t="s">
        <v>289</v>
      </c>
      <c r="F9" s="366" t="s">
        <v>274</v>
      </c>
      <c r="G9" s="317" t="s">
        <v>107</v>
      </c>
      <c r="H9" s="318" t="s">
        <v>108</v>
      </c>
      <c r="I9" s="366" t="s">
        <v>154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5"/>
      <c r="B20" s="296" t="s">
        <v>109</v>
      </c>
      <c r="C20" s="401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548" t="s">
        <v>110</v>
      </c>
      <c r="B21" s="549"/>
      <c r="C21" s="549"/>
      <c r="D21" s="550"/>
      <c r="E21" s="551" t="s">
        <v>128</v>
      </c>
      <c r="F21" s="551"/>
      <c r="G21" s="551"/>
      <c r="H21" s="552"/>
      <c r="I21" s="539" t="s">
        <v>129</v>
      </c>
      <c r="J21" s="540"/>
      <c r="K21" s="540"/>
      <c r="L21" s="541"/>
    </row>
    <row r="22" spans="1:12" ht="22.5" customHeight="1">
      <c r="A22" s="512"/>
      <c r="B22" s="513"/>
      <c r="C22" s="513"/>
      <c r="D22" s="514"/>
      <c r="E22" s="496"/>
      <c r="F22" s="496"/>
      <c r="G22" s="496"/>
      <c r="H22" s="497"/>
      <c r="I22" s="542"/>
      <c r="J22" s="543"/>
      <c r="K22" s="543"/>
      <c r="L22" s="544"/>
    </row>
    <row r="23" spans="1:12" ht="24" customHeight="1" thickBot="1">
      <c r="A23" s="515"/>
      <c r="B23" s="516"/>
      <c r="C23" s="516"/>
      <c r="D23" s="517"/>
      <c r="E23" s="508"/>
      <c r="F23" s="508"/>
      <c r="G23" s="508"/>
      <c r="H23" s="553"/>
      <c r="I23" s="545"/>
      <c r="J23" s="546"/>
      <c r="K23" s="546"/>
      <c r="L23" s="547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98" t="s">
        <v>89</v>
      </c>
      <c r="B1" s="499"/>
      <c r="C1" s="499"/>
      <c r="D1" s="499"/>
      <c r="E1" s="499"/>
      <c r="F1" s="499"/>
      <c r="G1" s="499"/>
      <c r="H1" s="499"/>
      <c r="I1" s="499"/>
      <c r="J1" s="500"/>
    </row>
    <row r="2" spans="1:10" ht="15" customHeight="1">
      <c r="A2" s="501" t="str">
        <f>+'FORM 2'!A2:I2</f>
        <v>SUBGERENCIA DE ESTRATEGIAS</v>
      </c>
      <c r="B2" s="502"/>
      <c r="C2" s="502"/>
      <c r="D2" s="502"/>
      <c r="E2" s="502"/>
      <c r="F2" s="502"/>
      <c r="G2" s="502"/>
      <c r="H2" s="502"/>
      <c r="I2" s="502"/>
      <c r="J2" s="503"/>
    </row>
    <row r="3" spans="1:10" ht="15" customHeight="1">
      <c r="A3" s="501" t="str">
        <f>+'FORM 2'!A3:I3</f>
        <v>CONCURSO DE MERITOS No. SE-01-08-CM</v>
      </c>
      <c r="B3" s="502"/>
      <c r="C3" s="502"/>
      <c r="D3" s="502"/>
      <c r="E3" s="502"/>
      <c r="F3" s="502"/>
      <c r="G3" s="502"/>
      <c r="H3" s="502"/>
      <c r="I3" s="502"/>
      <c r="J3" s="503"/>
    </row>
    <row r="4" spans="1:10" ht="39" customHeight="1">
      <c r="A4" s="509" t="e">
        <f>#REF!</f>
        <v>#REF!</v>
      </c>
      <c r="B4" s="510"/>
      <c r="C4" s="510"/>
      <c r="D4" s="510"/>
      <c r="E4" s="510"/>
      <c r="F4" s="510"/>
      <c r="G4" s="510"/>
      <c r="H4" s="510"/>
      <c r="I4" s="510"/>
      <c r="J4" s="511"/>
    </row>
    <row r="5" spans="1:10" ht="15" customHeight="1">
      <c r="A5" s="501" t="s">
        <v>135</v>
      </c>
      <c r="B5" s="502"/>
      <c r="C5" s="502"/>
      <c r="D5" s="502"/>
      <c r="E5" s="502"/>
      <c r="F5" s="502"/>
      <c r="G5" s="502"/>
      <c r="H5" s="502"/>
      <c r="I5" s="502"/>
      <c r="J5" s="503"/>
    </row>
    <row r="6" spans="1:10" ht="12.75" customHeight="1">
      <c r="A6" s="504" t="s">
        <v>123</v>
      </c>
      <c r="B6" s="505"/>
      <c r="C6" s="505"/>
      <c r="D6" s="505"/>
      <c r="E6" s="505"/>
      <c r="F6" s="505"/>
      <c r="G6" s="505"/>
      <c r="H6" s="505"/>
      <c r="I6" s="505"/>
      <c r="J6" s="506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95"/>
      <c r="B9" s="496"/>
      <c r="C9" s="496"/>
      <c r="D9" s="496"/>
      <c r="E9" s="496"/>
      <c r="F9" s="496"/>
      <c r="G9" s="496"/>
      <c r="H9" s="496"/>
      <c r="I9" s="496"/>
      <c r="J9" s="497"/>
    </row>
    <row r="10" spans="1:10" ht="15" thickBot="1">
      <c r="A10" s="507"/>
      <c r="B10" s="508"/>
      <c r="C10" s="508"/>
      <c r="D10" s="508"/>
      <c r="E10" s="508"/>
      <c r="F10" s="508"/>
      <c r="G10" s="508"/>
      <c r="H10" s="508"/>
      <c r="I10" s="508"/>
      <c r="J10" s="553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57" t="s">
        <v>110</v>
      </c>
      <c r="B24" s="551"/>
      <c r="C24" s="551"/>
      <c r="D24" s="552"/>
      <c r="E24" s="557" t="s">
        <v>128</v>
      </c>
      <c r="F24" s="551"/>
      <c r="G24" s="552"/>
      <c r="H24" s="557" t="s">
        <v>129</v>
      </c>
      <c r="I24" s="551"/>
      <c r="J24" s="552"/>
    </row>
    <row r="25" spans="1:10" ht="22.5" customHeight="1">
      <c r="A25" s="558" t="s">
        <v>112</v>
      </c>
      <c r="B25" s="559"/>
      <c r="C25" s="559"/>
      <c r="D25" s="560"/>
      <c r="E25" s="495"/>
      <c r="F25" s="496"/>
      <c r="G25" s="497"/>
      <c r="H25" s="495"/>
      <c r="I25" s="496"/>
      <c r="J25" s="497"/>
    </row>
    <row r="26" spans="1:10" ht="15" thickBot="1">
      <c r="A26" s="507"/>
      <c r="B26" s="508"/>
      <c r="C26" s="508"/>
      <c r="D26" s="553"/>
      <c r="E26" s="507"/>
      <c r="F26" s="508"/>
      <c r="G26" s="553"/>
      <c r="H26" s="507"/>
      <c r="I26" s="508"/>
      <c r="J26" s="553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7" t="s">
        <v>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</row>
    <row r="2" spans="1:25" ht="12.75">
      <c r="A2" s="570" t="str">
        <f>+'FORM 2'!A2:I2</f>
        <v>SUBGERENCIA DE ESTRATEGIAS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2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70" t="str">
        <f>+'FORM 2'!A3:I3</f>
        <v>CONCURSO DE MERITOS No. SE-01-08-CM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2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3" t="str">
        <f>+'FORM 2'!A4:I4</f>
        <v>INTERVENTORIA TECNICA, ADMINISTRATIVA Y FINANCIERA DE LA REHABILITACION Y/O COMPLEMENTACION DEL DISTRITO DE RIEGO EN GRAN ESCALA MARIA LA BAJA - DEPARTAMENTO DE BOLIVAR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5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61" t="s">
        <v>136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3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64" t="s">
        <v>148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6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7" t="s">
        <v>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</row>
    <row r="2" spans="1:25" ht="12.75">
      <c r="A2" s="570" t="str">
        <f>+'FORM 2'!A2:I2</f>
        <v>SUBGERENCIA DE ESTRATEGIAS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2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70" t="str">
        <f>+'FORM 2'!A3:I3</f>
        <v>CONCURSO DE MERITOS No. SE-01-08-CM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2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3" t="str">
        <f>+'FORM 2'!A4:I4</f>
        <v>INTERVENTORIA TECNICA, ADMINISTRATIVA Y FINANCIERA DE LA REHABILITACION Y/O COMPLEMENTACION DEL DISTRITO DE RIEGO EN GRAN ESCALA MARIA LA BAJA - DEPARTAMENTO DE BOLIVAR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5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61" t="s">
        <v>136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3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64" t="s">
        <v>148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6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76" t="s">
        <v>89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8"/>
    </row>
    <row r="6" spans="1:23" ht="15.75">
      <c r="A6" s="562" t="str">
        <f>+'FORM 2'!A2:I2</f>
        <v>SUBGERENCIA DE ESTRATEGIAS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3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79" t="str">
        <f>+'FORM 2'!A3:I3</f>
        <v>CONCURSO DE MERITOS No. SE-01-08-CM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1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82" t="str">
        <f>+'FORM 2'!A4:I4</f>
        <v>INTERVENTORIA TECNICA, ADMINISTRATIVA Y FINANCIERA DE LA REHABILITACION Y/O COMPLEMENTACION DEL DISTRITO DE RIEGO EN GRAN ESCALA MARIA LA BAJA - DEPARTAMENTO DE BOLIVAR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4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70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2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62" t="s">
        <v>137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3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75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92" t="s">
        <v>292</v>
      </c>
      <c r="B1" s="593"/>
      <c r="C1" s="593"/>
      <c r="D1" s="593"/>
      <c r="E1" s="593"/>
      <c r="F1" s="593"/>
      <c r="G1" s="593"/>
      <c r="H1" s="594"/>
      <c r="I1" s="598" t="s">
        <v>147</v>
      </c>
      <c r="J1" s="598"/>
      <c r="K1" s="599"/>
    </row>
    <row r="2" spans="1:11" ht="15" customHeight="1" thickBot="1">
      <c r="A2" s="595"/>
      <c r="B2" s="596"/>
      <c r="C2" s="596"/>
      <c r="D2" s="596"/>
      <c r="E2" s="596"/>
      <c r="F2" s="596"/>
      <c r="G2" s="596"/>
      <c r="H2" s="597"/>
      <c r="I2" s="600"/>
      <c r="J2" s="600"/>
      <c r="K2" s="601"/>
    </row>
    <row r="3" spans="1:20" ht="12.75" customHeight="1">
      <c r="A3" s="400" t="s">
        <v>33</v>
      </c>
      <c r="B3" s="592" t="str">
        <f>+'A4(EXP-ESPECI)'!D3</f>
        <v>FINAGRO-DIRECCIÓN FORESTAL</v>
      </c>
      <c r="C3" s="593"/>
      <c r="D3" s="593"/>
      <c r="E3" s="593"/>
      <c r="F3" s="593"/>
      <c r="G3" s="593"/>
      <c r="H3" s="593"/>
      <c r="I3" s="593"/>
      <c r="J3" s="593"/>
      <c r="K3" s="594"/>
      <c r="Q3" s="6"/>
      <c r="R3" s="6"/>
      <c r="S3" s="6"/>
      <c r="T3" s="6"/>
    </row>
    <row r="4" spans="1:20" ht="12.75" customHeight="1" thickBot="1">
      <c r="A4" s="194" t="s">
        <v>149</v>
      </c>
      <c r="B4" s="595"/>
      <c r="C4" s="596"/>
      <c r="D4" s="596"/>
      <c r="E4" s="596"/>
      <c r="F4" s="596"/>
      <c r="G4" s="596"/>
      <c r="H4" s="596"/>
      <c r="I4" s="596"/>
      <c r="J4" s="596"/>
      <c r="K4" s="597"/>
      <c r="Q4" s="6"/>
      <c r="R4" s="6"/>
      <c r="S4" s="6"/>
      <c r="T4" s="6"/>
    </row>
    <row r="5" spans="1:20" ht="15.75" customHeight="1">
      <c r="A5" s="579" t="str">
        <f>+'A4(EXP-ESPECI)'!A5:L5</f>
        <v>INVITACIÓN PÚBLICA No xx-2017</v>
      </c>
      <c r="B5" s="580"/>
      <c r="C5" s="580"/>
      <c r="D5" s="580"/>
      <c r="E5" s="580"/>
      <c r="F5" s="580"/>
      <c r="G5" s="580"/>
      <c r="H5" s="580"/>
      <c r="I5" s="580"/>
      <c r="J5" s="580"/>
      <c r="K5" s="581"/>
      <c r="Q5" s="6"/>
      <c r="R5" s="6"/>
      <c r="S5" s="6"/>
      <c r="T5" s="6"/>
    </row>
    <row r="6" spans="1:20" ht="41.25" customHeight="1" thickBot="1">
      <c r="A6" s="602" t="str">
        <f>+'A4(EXP-ESPECI)'!A6:L6</f>
        <v>CONTRATACIÓN DEL OPERADOR TÉCNICO FORESTAL DEL CERTIFICADO DE INCENTIVO FORESTAL – CIF PARA LA VIGENCIA 2017 </v>
      </c>
      <c r="B6" s="603"/>
      <c r="C6" s="603"/>
      <c r="D6" s="603"/>
      <c r="E6" s="603"/>
      <c r="F6" s="603"/>
      <c r="G6" s="603"/>
      <c r="H6" s="603"/>
      <c r="I6" s="603"/>
      <c r="J6" s="603"/>
      <c r="K6" s="604"/>
      <c r="Q6" s="6"/>
      <c r="R6" s="6"/>
      <c r="S6" s="6"/>
      <c r="T6" s="6"/>
    </row>
    <row r="7" spans="1:20" ht="15.75">
      <c r="A7" s="332" t="s">
        <v>288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39" t="s">
        <v>290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590"/>
      <c r="C23" s="591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90"/>
      <c r="C24" s="591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90"/>
      <c r="C25" s="591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 customHeight="1">
      <c r="A29" s="377"/>
      <c r="B29" s="378"/>
      <c r="C29" s="378"/>
      <c r="D29" s="378"/>
      <c r="E29" s="378" t="s">
        <v>33</v>
      </c>
      <c r="F29" s="378" t="s">
        <v>33</v>
      </c>
      <c r="G29" s="587" t="s">
        <v>155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88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89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156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157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87" t="s">
        <v>155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88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89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156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157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85" t="s">
        <v>153</v>
      </c>
      <c r="B60" s="586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  <mergeCell ref="B25:C2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608" t="s">
        <v>89</v>
      </c>
      <c r="B1" s="609"/>
      <c r="C1" s="609"/>
      <c r="D1" s="609"/>
      <c r="E1" s="609"/>
      <c r="F1" s="609"/>
      <c r="G1" s="609"/>
      <c r="H1" s="609"/>
      <c r="I1" s="609"/>
      <c r="J1" s="610"/>
    </row>
    <row r="2" spans="1:19" ht="15.75">
      <c r="A2" s="605" t="str">
        <f>+'FORM 2'!A2:I2</f>
        <v>SUBGERENCIA DE ESTRATEGIAS</v>
      </c>
      <c r="B2" s="606"/>
      <c r="C2" s="606"/>
      <c r="D2" s="606"/>
      <c r="E2" s="606"/>
      <c r="F2" s="606"/>
      <c r="G2" s="606"/>
      <c r="H2" s="606"/>
      <c r="I2" s="606"/>
      <c r="J2" s="607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605" t="str">
        <f>+'FORM 2'!A3:I3</f>
        <v>CONCURSO DE MERITOS No. SE-01-08-CM</v>
      </c>
      <c r="B4" s="606"/>
      <c r="C4" s="606"/>
      <c r="D4" s="606"/>
      <c r="E4" s="606"/>
      <c r="F4" s="606"/>
      <c r="G4" s="606"/>
      <c r="H4" s="606"/>
      <c r="I4" s="606"/>
      <c r="J4" s="607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611" t="str">
        <f>+'FORM 2'!A4:I4</f>
        <v>INTERVENTORIA TECNICA, ADMINISTRATIVA Y FINANCIERA DE LA REHABILITACION Y/O COMPLEMENTACION DEL DISTRITO DE RIEGO EN GRAN ESCALA MARIA LA BAJA - DEPARTAMENTO DE BOLIVAR</v>
      </c>
      <c r="B5" s="612"/>
      <c r="C5" s="612"/>
      <c r="D5" s="612"/>
      <c r="E5" s="612"/>
      <c r="F5" s="612"/>
      <c r="G5" s="612"/>
      <c r="H5" s="612"/>
      <c r="I5" s="612"/>
      <c r="J5" s="613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605" t="s">
        <v>138</v>
      </c>
      <c r="B7" s="606"/>
      <c r="C7" s="606"/>
      <c r="D7" s="606"/>
      <c r="E7" s="606"/>
      <c r="F7" s="606"/>
      <c r="G7" s="606"/>
      <c r="H7" s="606"/>
      <c r="I7" s="606"/>
      <c r="J7" s="607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Hernan Felipe Rivera Portela</cp:lastModifiedBy>
  <cp:lastPrinted>2009-03-04T21:12:37Z</cp:lastPrinted>
  <dcterms:created xsi:type="dcterms:W3CDTF">1998-07-02T14:50:39Z</dcterms:created>
  <dcterms:modified xsi:type="dcterms:W3CDTF">2017-08-29T22:11:27Z</dcterms:modified>
  <cp:category/>
  <cp:version/>
  <cp:contentType/>
  <cp:contentStatus/>
</cp:coreProperties>
</file>