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K:\Secretaría CNCA\2025\Preparatoria sesion IV noviembre\Matriz comentarios\"/>
    </mc:Choice>
  </mc:AlternateContent>
  <xr:revisionPtr revIDLastSave="0" documentId="13_ncr:1_{14410694-24FC-4DEA-B67D-F5E831AF847C}" xr6:coauthVersionLast="47" xr6:coauthVersionMax="47" xr10:uidLastSave="{00000000-0000-0000-0000-000000000000}"/>
  <bookViews>
    <workbookView xWindow="-110" yWindow="-110" windowWidth="19420" windowHeight="11500" xr2:uid="{00000000-000D-0000-FFFF-FFFF00000000}"/>
  </bookViews>
  <sheets>
    <sheet name="Publicidad e Informe" sheetId="1" r:id="rId1"/>
    <sheet name="Listas" sheetId="2" state="hidden" r:id="rId2"/>
  </sheets>
  <definedNames>
    <definedName name="_xlnm._FilterDatabase" localSheetId="0" hidden="1">'Publicidad e Informe'!$A$24:$G$32</definedName>
    <definedName name="_xlnm.Print_Area" localSheetId="0">'Publicidad e Informe'!$A$1:$G$35</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2" i="1" l="1"/>
  <c r="G21" i="1"/>
  <c r="G19" i="1"/>
  <c r="G18" i="1"/>
</calcChain>
</file>

<file path=xl/sharedStrings.xml><?xml version="1.0" encoding="utf-8"?>
<sst xmlns="http://schemas.openxmlformats.org/spreadsheetml/2006/main" count="75" uniqueCount="54">
  <si>
    <t>Datos básicos</t>
  </si>
  <si>
    <t xml:space="preserve">Nombre de la entidad </t>
  </si>
  <si>
    <t>COMISION NACIONAL DE CREDITO AGROPECUARIO</t>
  </si>
  <si>
    <t xml:space="preserve">Responsable del proceso </t>
  </si>
  <si>
    <t>Nombre del proyecto de regulación</t>
  </si>
  <si>
    <t>Objetivo del proyecto de regulación</t>
  </si>
  <si>
    <t>Fecha de publicación del informe</t>
  </si>
  <si>
    <t>Descripción de la consulta</t>
  </si>
  <si>
    <t xml:space="preserve">Tiempo total de duración de la consulta: </t>
  </si>
  <si>
    <t>Fecha de inicio</t>
  </si>
  <si>
    <t>Fecha de finalización</t>
  </si>
  <si>
    <t>Enlace donde estuvo la consulta pública</t>
  </si>
  <si>
    <t>https://www.finagro.com.co/transparencia-acceso-informacion-publica/normativa/proyectos-normativos/proyectos-cnca-0</t>
  </si>
  <si>
    <t xml:space="preserve">Canales o medios dispuestos para la difusión del proyecto </t>
  </si>
  <si>
    <t>Canales o medios dispuestos para la recepción de comentarios</t>
  </si>
  <si>
    <t>Resultados de la consulta</t>
  </si>
  <si>
    <t>Número de Total de participantes</t>
  </si>
  <si>
    <t xml:space="preserve">Número total de comentarios recibidos </t>
  </si>
  <si>
    <t>Número de comentarios aceptados</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</si>
  <si>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</si>
  <si>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</si>
  <si>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</si>
  <si>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</si>
  <si>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</si>
  <si>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</si>
  <si>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</si>
  <si>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</si>
  <si>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</si>
  <si>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</si>
  <si>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</si>
  <si>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No aceptada</t>
  </si>
  <si>
    <t>Aceptada</t>
  </si>
  <si>
    <t>________________________________                                                                                       ______________________________________
Nombre:  
Cargo:</t>
  </si>
  <si>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
</t>
    </r>
  </si>
  <si>
    <t>%</t>
  </si>
  <si>
    <t>Pagina web Finagro</t>
  </si>
  <si>
    <t>Banco Agrario</t>
  </si>
  <si>
    <t>"Por la cual se establece el Plan Anual de Incentivos para el Año 2026 y se dictan otras disposiciones”</t>
  </si>
  <si>
    <t>Establece el plan anual de incentivos al crédito de fomento agropecuario para la vigencia 2026. El propósito de este Plan es definir los criterios de la política pública del sector agropecuario para asignar los incentivos financieros que permitan una mayor inclusión financiera y productiva de los beneficiarios y usuarios especiales del crédito de fomento.</t>
  </si>
  <si>
    <t>Sobre el artículo 4 Se sugiere modificar el nombre del articulo dado que, en el artículo 18 de Resolución 10 de la CNCA de 2025 quedó establecido y definido  como “Usuarios especiales” y no como “Beneficiarios”, esto para que se tenga congruencia en los términos de ambas Resoluciones y evitar confusiones al momento de dar aplicabilidad a la normatividad. 
En adición, observamos que se mantienen los productores a los cuales van dirigidos estos beneficios de incentivos y subsidios, es decir, se conserva su aplicación a los Pequeños Productores de Ingresos Bajos, Pequeños Productores y Medianos Productores; excepto cuando estos se traten de esquemas de cadenas de valor vertical u horizontal o Departamentos, municipios o distritos. Por lo anterior, solicitamos se precise si la interpretación antes descrita, corresponde al espíritu de la norma o si por el contrario hay un error interpretativo por parte del Banco.</t>
  </si>
  <si>
    <t xml:space="preserve">Sobre el artículo 5 Con la finalidad de evitar inconvenientes al momento de la aprobación y desembolso del crédito, y de esta manera garantizar el uso debido de los recursos del crédito por parte de los beneficiarios, sugerimos que se precisen los tiempos máximos de ejecución y verificación de las inversiones, claridad la cual estaría alineada con las exigencias normativas actuales.
Así mismo, se sugiere tanto en este artículo como a lo largo del texto propuesto cambiar la palabra “beneficiario” por “usuarios especiales”, en atención a lo precisado en la Resolución 10 de 2025 de la CNCA, así como, del comentario antes realizado. </t>
  </si>
  <si>
    <t xml:space="preserve">Sobre el artículo 6 Sugerimos que seguido de la palabra “tasa” se incluya la palabra “interés”  </t>
  </si>
  <si>
    <t>Sobre el artículo 7 Si la definición estará en función de las actividades financiables enmarcadas según el artículo 14 de la Resolución 10 de 2025 de la CNCA, en ese orden, resulta necesario que se aclare si la política sectorial permitirá ¿Incentivar capital de trabajo, incentivar ciclos cortos, siempre que se encuentren en la misma actividad financiable? Esto teniendo en cuenta que, a lo largo del articulado no se hace alusión a tal política, lo que implicaría para el Banco ajustes administrativos y operativos.</t>
  </si>
  <si>
    <t xml:space="preserve">Sobre el artículo 8 Con la finalidad de evitar interpretaciones erróneas, se requiere aclarar lo siguiente:
i) La no aplicabilidad conjunta del LEC e ICR es ¿por operación, por proyecto, por intermediario financiero o por año?
ii) en el año calendario el cliente puede tener varios desembolsos? Cómo le afectará la implementación de la LEC o del ICR?
iii) Aclarar cuál será el periodo de tiempo bajo el cual un proyecto si ya ha sido beneficiado con una LEC o ICR ya no podría acceder a un nuevo beneficio, pues surge la inquietud por ejemplo si ¿esta limitación aplicaría para créditos que estén vigentes en periodo de pago así se hayan desembolsado 3 o 4 o 5 o más años atrás?  
iv) Adicional, se observa que se eliminó el siguiente texto …”o de cualquier otra entidad con la que FINAGRO suscriba convenios para el otorgamiento de este tipo de incentivos”, por lo cual se entendería que: ¿para el caso de los convenios territoriales o cualquier otro que provenga de recursos diferentes al MADR no le serían aplicables estas limitaciones?
</t>
  </si>
  <si>
    <t>Sobre el artículo 10 En el artículo 4 se señala una excepción donde indican que no aplican estos incentivos y subsidios para los enfoques señalados en el literal a del numeral 4 y el numeral 5 del artículo 18 de la Resolución en mención (Departamentos, distritos y municipios y Esquemas de cadena de valor vertical), sin embargo, en este artículo se mencionan las cadenas de valor en general. Se sugiere revisar para precisar a quienes le son aplicables y a quienes no, para efectuar de manera precisa por parte del Banco, esta diferenciacioón. De otra parte, se sugiere revisar la mención que realizan al artículo 4 de la Resolución 4 de 2024 ya que este precisa es que no se puede superar el tipo del 40%, mas no hace referencia a valores en UVB, esto con el objetivo de conocer la manera como se operará.</t>
  </si>
  <si>
    <t>Sobre el artículo 13 A la fecha el aplicativo utilizado por el Banco no tiene desarrollada la causación ni liquidación de interés subsidiado con tasa fija, lo que implicaría implementar el ciclo de software que al interior del Banco toma tiempos en: definición, diseño, solicitud, matriz, requerimiento, valoración, historias de usuarios, desarrollo, pruebas, puesta en producción, por lo que solicitamos a la CNCA se otorgue un tiempo prudencial no inferior a 12 meses, para que el Banco pueda llevar a cabo la implementación tecnológica a que haya lugar.
Se menciona que los “Topes máximos de interés corresponden a los estipulados en la Resolución 10 de 2025”, sin embargo, no mencionan si las tasas de redescuento también serían las mismas y no es claro la forma en la que la Comisión espera que se aplique el subsidio que se da en Tasa Fija.
También se debiera tener en cuenta por parte de la Comisión Nacional:
Existe la posibilidad que cuando termine todo el ciclo mencionado ya haya culminado la vigencia de las LEC
Se determine volver a la liquidación con tasa variable (año 2027).
La compensación en tasa fija y variable no es viable a nivel financiero (información que podría validar Financiera)
En el año 2025 se dio inicio a la colocación con este tipo de tasas para IIGRA, y posteriormente se inició este tipo de colocación con LEC Reactivación,  lo que conllevo a generar procesos contables operativos manuales de alto impacto que se adoptó en la medida que se esperaba no se ampliara esta tasa para más líneas de crédito.
En ese entendido, se solicita a la CNCA evalúe cada uno de los puntos antes mencionados, con el ánimo de que se aclare la forma como el Banco debe actuar una vez entre en vigencia la presente Resolución.
Se que precise cuáles serán los usuarios especiales que podrán acceder a esta LEC en la vigencia 2026, dado que se eliminan los siguientes usuarios: Campesinos, LGBTIQ+ OSIGD, discapacitados, y en el enfoque étnico no se mencionan los NARP y los ROOM, lo cual podría generar discriminación de estos grupos poblacionales.
En suma, en el texto propuesto no se incluye ninguna LEC de las actividades ambientales, por lo cual se sugiere a la CNCA estudiar su inclusión a estos beneficios entendiendo que dichas actividades contribuyen a la conservación y/o aprovechamiento sostenible lo cual va en línea con la política de gobierno.
Comentario General: En suma lo ya puesto en conocimiento, solicitamos que la compensación de tasa subsidiada sea realizada mediante tasa variable</t>
  </si>
  <si>
    <t>Sobre el artículo 14 Se menciona que los “Topes máximos de interés corresponden a los estipulados en la Resolución 10 de 2025”, sin embargo, no mencionan si las tasas de redescuento también serían las mismas y no es claro la forma en la que la Comisión espera que se aplique el subsidio que se da en Tasa Fija.
Para las actividades es financiables ¿también le serán aplicables aquellas descritas en los numerales 1.1 y 1.2 del artículo 13 de la presente Resolución? 
Se sugiere validar los usuarios especiales que podrán acceder a esta LEC en la vigencia 2026, dado que se eliminan los siguientes usuarios: Campesinos, LGBTIQ+ OSIGD, discapacitados, y en el enfoque étnico no se mencionan los NARP y los ROOM, lo cual podría generar discriminación de estos grupos poblacionales.</t>
  </si>
  <si>
    <t>Agradecemos las observaciones realizadas. Es importante precisar que el texto del proyecto no está definiendo tasas de interés ni estableciendo tasas fijas. Las condiciones financieras mencionadas se refieren exclusivamente a los puntos subsidiados, en el marco de los incentivos previstos para las Líneas Especiales de Crédito (LEC). Por tanto: No se está imponiendo una tasa fija ni modificando la metodología de liquidación de intereses por parte de las entidades financieras, los topes máximos de interés corresponden a lo estipulado en la Resolución 10 de 2025, y las tasas de redescuento se mantienen conforme a la normatividad vigente y el subsidio opera sobre puntos porcentuales, no sobre la estructura de tasa (fija o variable), lo que permite que las entidades continúen aplicando sus esquemas actuales sin afectar la viabilidad financiera ni requerir cambios estructurales inmediatos.
En conclusión, el proyecto no obliga a liquidar intereses con tasa fija, sino que define el alcance del subsidio en puntos, manteniendo la flexibilidad operativa para las entidades financieras.</t>
  </si>
  <si>
    <t>Agradecemos el comentario y se ajusta el texto de conformidad</t>
  </si>
  <si>
    <t>Agradecemos la observación. Es importante precisar que el artículo hace referencia a los plazos de los créditos, los cuales: “podrán acordarse libremente entre el intermediario financiero y el beneficiario, de acuerdo con el proyecto productivo”.
Por tanto, no se establecen tiempos máximos de ejecución ni verificación de inversiones en esta disposición, ya que dichos aspectos corresponden a la dinámica propia del crédito y a la evaluación del proyecto por parte del intermediario.
Ahora bien, si la inquietud está relacionada con el control y verificación de las inversiones, estas reglas ya se encuentran definidas en la Resolución 06 de 2025, que regula los procedimientos aplicables para garantizar el uso adecuado de los recursos.
Respecto a la sugerencia de cambiar la palabra “beneficiario” por “usuarios especiales”, se mantiene la expresión “beneficiario” en este artículo, dado que Conforme a la Resolución 10 de 2025 el Capitulo Tercero "Beneficiarios del crédito" se encuentran artículo 17 los tipos de productor y artículo 18 los usuarios especiales. Por lo anterior el artículo señala cuales son los beneficiarios de los incentivos tanto por tipo de productor como por usuario especial. En consecuencia, se conserva el texto propuesto, en armonía con la normativa vigente.</t>
  </si>
  <si>
    <t>Agradecemos la observación. Es importante precisar que, conforme a la Resolución 10 de 2025, el Capítulo Tercero “Beneficiarios del crédito” establece en: Artículo 17: los tipos de productor (Pequeños Productores de Ingresos Bajos, Pequeños Productores y Medianos Productores). Artículo 18: los usuarios especiales (campesinos, población LGBTIQ+ OSIGD, personas con discapacidad, enfoque étnico, entre otros).
Por lo anterior, el artículo bajo análisis señala cuáles son los beneficiarios de los incentivos tanto por tipo de productor como por usuario especial, en armonía con la normativa vigente. El término “beneficiario” se utiliza en sentido amplio para referirse al sujeto del crédito que accede a los incentivos, sin desconocer la categoría específica de “usuarios especiales” definida en la Resolución 10 de 2025.
En consecuencia, no existe contradicción normativa, pues el texto propuesto mantiene la congruencia con la estructura conceptual establecida por la CNCA.</t>
  </si>
  <si>
    <t xml:space="preserve">Agradecemos las observaciones realizadas. Es importante precisar lo siguiente:
1.	Sobre las tasas de interés y redescuento: Esta resolución únicamente estipula el subsidio en puntos porcentuales sobre la tasa de interés, pero no fija tasas de interés ni modifica la estructura de cálculo. Las tasas de redescuento continúan siendo las definidas en la Resolución 10 de 2025, por lo que se aplican sin cambios.
2.	Aplicación del subsidio: El subsidio se otorga sobre puntos porcentuales, independientemente de que la tasa sea fija o variable, lo que garantiza flexibilidad operativa para las entidades financieras.
3.	Actividades financiables: De acuerdo con el artículo 14 de la Resolución 10 de 2025 son sujeto de subsidio a la tasa de interés los créditos que financien las actividades tanto de capital de trabajo como de inversión conforme lo señale el Ministerio de Agricultura y Desarrollo Rural (MADR). 
4.	Usuarios especiales: Conforme a la Resolución 10 de 2025, los usuarios especiales están agrupados por enfoques (campesino, étnico, OSIGD, discapacidad, entre otros). En ese orden de ideas, todos los grupos mencionados están contemplados, y para mayor claridad se incluirá en la tabla correspondiente la referencia al enfoque individual junto al tipo de productor.
En conclusión, el texto propuesto mantiene la coherencia normativa y no genera discriminación, asegurando la inclusión de los grupos definidos en la política pública.
</t>
  </si>
  <si>
    <t>Agradecemos la observación. Es importante precisar que, conforme al artículo 14 de la Resolución 10 de 2025, son sujetos de subsidio a la tasa de interés los créditos que financien tanto actividades de inversión como de capital de trabajo, siempre que correspondan a las actividades financiables definidas por el Ministerio de Agricultura y Desarrollo Rural (MADR) en el marco de la política sectorial. Por lo tanto, será objeto de definición por parte del MADR</t>
  </si>
  <si>
    <t>Agradecemos la observación y procedemos a aclarar los puntos señalados:
1.	No aplicabilidad conjunta del LEC y el ICR: Esta restricción opera a nivel de proyecto. Es decir, un mismo proyecto productivo no podrá recibir simultáneamente ambos instrumentos, independientemente del número de operaciones, del intermediario financiero o del año de vigencia.
2.	Desembolsos en el año calendario: i) La implementación de la LEC y del ICR mantiene las condiciones operativas actuales: Para la LEC, el beneficiario puede recibir múltiples desembolsos dentro del mismo año calendario, siempre que el monto acumulado no exceda el tope definido para la vigencia, ii) Para el ICR, la inscripción continúa realizándose una única vez por vigencia.
3.	Periodo de exclusión para proyectos ya beneficiados: La LEC y el ICR se otorgan a proyectos nuevos. Por tal razón, no se podrá otorgar doble incentivo a un mismo proyecto. El beneficiario podrá solicitar nuevamente un incentivo si este corresponde a un nuevo proyecto productivo, incluso si tiene créditos anteriores vigentes.
4.	Convenios territoriales y otros recursos: Correcto. Las limitaciones aplican exclusivamente a los recursos financiados con cargo al MADR. Los convenios territoriales u otros instrumentos financiados con recursos diferentes no están sujetos a estas restricciones, ya que su inclusión limitaría la capacidad de para articular y ejecutar convenios con entidades territoriales y esquemas asociativos. Mantener esta flexibilidad permite una mayor movilización y diversificación de recursos en el territorio.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</si>
</sst>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b/>
      <sz val="11"/>
      <name val="Arial"/>
      <family val="2"/>
    </font>
    <font>
      <sz val="12"/>
      <name val="Arial"/>
      <family val="2"/>
    </font>
    <font>
      <sz val="12"/>
      <color rgb="FF000000"/>
      <name val="Arial"/>
      <family val="2"/>
    </font>
    <font>
      <sz val="11"/>
      <color rgb="FF000000"/>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theme="7" tint="-0.249977111117893"/>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medium">
        <color auto="1"/>
      </bottom>
      <diagonal/>
    </border>
    <border>
      <left/>
      <right/>
      <top style="thin">
        <color auto="1"/>
      </top>
      <bottom style="medium">
        <color auto="1"/>
      </bottom>
      <diagonal/>
    </border>
  </borders>
  <cellStyleXfs count="3">
    <xf numFmtId="0" fontId="0" fillId="0" borderId="0"/>
    <xf numFmtId="9" fontId="7" fillId="0" borderId="0" applyFont="0" applyFill="0" applyBorder="0" applyAlignment="0" applyProtection="0"/>
    <xf numFmtId="0" fontId="15" fillId="0" borderId="0" applyNumberFormat="0" applyFill="0" applyBorder="0" applyAlignment="0" applyProtection="0"/>
  </cellStyleXfs>
  <cellXfs count="78">
    <xf numFmtId="0" fontId="0" fillId="0" borderId="0" xfId="0"/>
    <xf numFmtId="0" fontId="2" fillId="0" borderId="0" xfId="0" applyFont="1"/>
    <xf numFmtId="0" fontId="17" fillId="0" borderId="0" xfId="0" applyFont="1"/>
    <xf numFmtId="14" fontId="2" fillId="0" borderId="1" xfId="0" applyNumberFormat="1" applyFont="1" applyBorder="1" applyAlignment="1">
      <alignment vertical="top"/>
    </xf>
    <xf numFmtId="0" fontId="2" fillId="0" borderId="1" xfId="0" applyFont="1" applyBorder="1" applyAlignment="1">
      <alignment vertical="top"/>
    </xf>
    <xf numFmtId="0" fontId="3" fillId="0" borderId="4" xfId="0" applyFont="1" applyBorder="1" applyAlignment="1">
      <alignment vertical="top"/>
    </xf>
    <xf numFmtId="0" fontId="17" fillId="0" borderId="1" xfId="0" applyFont="1" applyBorder="1" applyAlignment="1">
      <alignment vertical="top"/>
    </xf>
    <xf numFmtId="0" fontId="17" fillId="0" borderId="1" xfId="0" applyFont="1" applyBorder="1" applyAlignment="1">
      <alignment vertical="top" wrapText="1"/>
    </xf>
    <xf numFmtId="0" fontId="13" fillId="0" borderId="17" xfId="0" applyFont="1" applyBorder="1" applyAlignment="1">
      <alignment horizontal="center" vertical="top" wrapText="1"/>
    </xf>
    <xf numFmtId="0" fontId="13" fillId="0" borderId="18" xfId="0" applyFont="1" applyBorder="1" applyAlignment="1">
      <alignment horizontal="center" vertical="top" wrapText="1"/>
    </xf>
    <xf numFmtId="0" fontId="16" fillId="0" borderId="18" xfId="0" applyFont="1" applyBorder="1" applyAlignment="1">
      <alignment horizontal="center" vertical="top" wrapText="1"/>
    </xf>
    <xf numFmtId="0" fontId="8" fillId="0" borderId="10" xfId="0" applyFont="1" applyBorder="1" applyAlignment="1">
      <alignment horizontal="center" vertical="top"/>
    </xf>
    <xf numFmtId="0" fontId="8" fillId="0" borderId="15" xfId="0" applyFont="1" applyBorder="1" applyAlignment="1">
      <alignment horizontal="center" vertical="top"/>
    </xf>
    <xf numFmtId="9" fontId="4" fillId="0" borderId="5" xfId="1" applyFont="1" applyFill="1" applyBorder="1" applyAlignment="1">
      <alignment vertical="center"/>
    </xf>
    <xf numFmtId="9" fontId="4" fillId="0" borderId="16" xfId="1" applyFont="1" applyFill="1" applyBorder="1" applyAlignment="1">
      <alignment vertical="center"/>
    </xf>
    <xf numFmtId="0" fontId="17" fillId="0" borderId="2" xfId="0" applyFont="1" applyBorder="1" applyAlignment="1">
      <alignment horizontal="left" vertical="top" wrapText="1"/>
    </xf>
    <xf numFmtId="0" fontId="17" fillId="0" borderId="5" xfId="0" applyFont="1" applyBorder="1" applyAlignment="1">
      <alignment horizontal="left" vertical="top" wrapText="1"/>
    </xf>
    <xf numFmtId="0" fontId="19" fillId="0" borderId="17" xfId="0" applyFont="1" applyBorder="1" applyAlignment="1">
      <alignment horizontal="center" vertical="top" wrapText="1"/>
    </xf>
    <xf numFmtId="0" fontId="19" fillId="0" borderId="18" xfId="0" applyFont="1" applyBorder="1" applyAlignment="1">
      <alignment horizontal="center" vertical="top" wrapText="1"/>
    </xf>
    <xf numFmtId="14" fontId="19" fillId="0" borderId="18" xfId="0" applyNumberFormat="1" applyFont="1" applyBorder="1" applyAlignment="1">
      <alignment horizontal="center" vertical="top" wrapText="1"/>
    </xf>
    <xf numFmtId="0" fontId="20" fillId="0" borderId="18" xfId="0" applyFont="1" applyBorder="1" applyAlignment="1">
      <alignment horizontal="left" vertical="top" wrapText="1"/>
    </xf>
    <xf numFmtId="0" fontId="19" fillId="0" borderId="18" xfId="0" applyFont="1" applyBorder="1" applyAlignment="1">
      <alignment horizontal="left" vertical="top" wrapText="1"/>
    </xf>
    <xf numFmtId="0" fontId="17" fillId="0" borderId="2" xfId="0" applyFont="1" applyBorder="1" applyAlignment="1">
      <alignment horizontal="center" wrapText="1"/>
    </xf>
    <xf numFmtId="0" fontId="17" fillId="0" borderId="5" xfId="0" applyFont="1" applyBorder="1" applyAlignment="1">
      <alignment horizontal="center" wrapText="1"/>
    </xf>
    <xf numFmtId="0" fontId="14" fillId="0" borderId="4" xfId="0" applyFont="1" applyBorder="1" applyAlignment="1">
      <alignment horizontal="left" vertical="top"/>
    </xf>
    <xf numFmtId="0" fontId="14" fillId="0" borderId="1"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8" xfId="0" applyFont="1" applyBorder="1" applyAlignment="1">
      <alignment horizontal="left" vertical="top"/>
    </xf>
    <xf numFmtId="0" fontId="4" fillId="0" borderId="5" xfId="0" applyFont="1" applyBorder="1" applyAlignment="1">
      <alignment horizontal="left" vertical="top"/>
    </xf>
    <xf numFmtId="1" fontId="4" fillId="0" borderId="2" xfId="0" applyNumberFormat="1" applyFont="1" applyBorder="1" applyAlignment="1">
      <alignment horizontal="left" vertical="top"/>
    </xf>
    <xf numFmtId="1" fontId="4" fillId="0" borderId="9" xfId="0" applyNumberFormat="1" applyFont="1" applyBorder="1" applyAlignment="1">
      <alignment horizontal="left" vertical="top"/>
    </xf>
    <xf numFmtId="0" fontId="14" fillId="0" borderId="11" xfId="0" applyFont="1" applyBorder="1" applyAlignment="1">
      <alignment horizontal="left" vertical="top"/>
    </xf>
    <xf numFmtId="0" fontId="14" fillId="0" borderId="12" xfId="0" applyFont="1" applyBorder="1" applyAlignment="1">
      <alignment horizontal="left" vertical="top"/>
    </xf>
    <xf numFmtId="1" fontId="4" fillId="0" borderId="13" xfId="0" applyNumberFormat="1" applyFont="1" applyBorder="1" applyAlignment="1">
      <alignment horizontal="left" vertical="top"/>
    </xf>
    <xf numFmtId="1" fontId="4" fillId="0" borderId="14" xfId="0" applyNumberFormat="1" applyFont="1" applyBorder="1" applyAlignment="1">
      <alignment horizontal="left" vertical="top"/>
    </xf>
    <xf numFmtId="0" fontId="13" fillId="0" borderId="19" xfId="0" applyFont="1" applyBorder="1" applyAlignment="1">
      <alignment horizontal="center" vertical="top" wrapText="1"/>
    </xf>
    <xf numFmtId="0" fontId="13" fillId="0" borderId="20" xfId="0" applyFont="1" applyBorder="1" applyAlignment="1">
      <alignment horizontal="center" vertical="top" wrapText="1"/>
    </xf>
    <xf numFmtId="0" fontId="4" fillId="0" borderId="19" xfId="0" applyFont="1" applyBorder="1" applyAlignment="1">
      <alignment horizontal="left" vertical="top"/>
    </xf>
    <xf numFmtId="0" fontId="4" fillId="0" borderId="21" xfId="0" applyFont="1" applyBorder="1" applyAlignment="1">
      <alignment horizontal="left" vertical="top"/>
    </xf>
    <xf numFmtId="0" fontId="4" fillId="0" borderId="0" xfId="0" applyFont="1" applyAlignment="1">
      <alignment horizontal="left" vertical="top"/>
    </xf>
    <xf numFmtId="0" fontId="4" fillId="0" borderId="20" xfId="0" applyFont="1" applyBorder="1" applyAlignment="1">
      <alignment horizontal="left" vertical="top"/>
    </xf>
    <xf numFmtId="0" fontId="1" fillId="0" borderId="22" xfId="0" applyFont="1" applyBorder="1" applyAlignment="1">
      <alignment horizontal="center" vertical="top" wrapText="1"/>
    </xf>
    <xf numFmtId="0" fontId="1" fillId="0" borderId="23" xfId="0" applyFont="1" applyBorder="1" applyAlignment="1">
      <alignment horizontal="center" vertical="top"/>
    </xf>
    <xf numFmtId="0" fontId="1" fillId="0" borderId="24" xfId="0" applyFont="1" applyBorder="1" applyAlignment="1">
      <alignment horizontal="center" vertical="top"/>
    </xf>
    <xf numFmtId="0" fontId="1" fillId="0" borderId="25" xfId="0" applyFont="1" applyBorder="1" applyAlignment="1">
      <alignment horizontal="center" vertical="top"/>
    </xf>
    <xf numFmtId="0" fontId="9" fillId="3" borderId="27" xfId="0" applyFont="1" applyFill="1" applyBorder="1" applyAlignment="1">
      <alignment horizontal="center" vertical="top"/>
    </xf>
    <xf numFmtId="0" fontId="9" fillId="3" borderId="28" xfId="0" applyFont="1" applyFill="1" applyBorder="1" applyAlignment="1">
      <alignment horizontal="center" vertical="top"/>
    </xf>
    <xf numFmtId="0" fontId="9" fillId="3" borderId="29" xfId="0" applyFont="1" applyFill="1" applyBorder="1" applyAlignment="1">
      <alignment horizontal="center" vertical="top"/>
    </xf>
    <xf numFmtId="0" fontId="9" fillId="3" borderId="6" xfId="0" applyFont="1" applyFill="1" applyBorder="1" applyAlignment="1">
      <alignment horizontal="center" vertical="top"/>
    </xf>
    <xf numFmtId="0" fontId="9" fillId="3" borderId="0" xfId="0" applyFont="1" applyFill="1" applyAlignment="1">
      <alignment horizontal="center" vertical="top"/>
    </xf>
    <xf numFmtId="0" fontId="9" fillId="3" borderId="7" xfId="0" applyFont="1" applyFill="1" applyBorder="1" applyAlignment="1">
      <alignment horizontal="center" vertical="top"/>
    </xf>
    <xf numFmtId="0" fontId="14" fillId="0" borderId="17" xfId="0" applyFont="1" applyBorder="1" applyAlignment="1">
      <alignment horizontal="left" vertical="top"/>
    </xf>
    <xf numFmtId="0" fontId="14" fillId="0" borderId="18" xfId="0" applyFont="1" applyBorder="1" applyAlignment="1">
      <alignment horizontal="left" vertical="top"/>
    </xf>
    <xf numFmtId="0" fontId="4" fillId="0" borderId="2" xfId="0" applyFont="1" applyBorder="1" applyAlignment="1">
      <alignment horizontal="justify" vertical="top" wrapText="1"/>
    </xf>
    <xf numFmtId="0" fontId="4" fillId="0" borderId="3" xfId="0" applyFont="1" applyBorder="1" applyAlignment="1">
      <alignment horizontal="justify" vertical="top" wrapText="1"/>
    </xf>
    <xf numFmtId="0" fontId="4" fillId="0" borderId="5" xfId="0" applyFont="1" applyBorder="1" applyAlignment="1">
      <alignment horizontal="justify"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5" xfId="0" applyFont="1" applyBorder="1" applyAlignment="1">
      <alignment horizontal="left" vertical="top" wrapText="1"/>
    </xf>
    <xf numFmtId="15" fontId="4" fillId="0" borderId="13" xfId="0" applyNumberFormat="1" applyFont="1" applyBorder="1" applyAlignment="1">
      <alignment horizontal="left" vertical="top"/>
    </xf>
    <xf numFmtId="0" fontId="4" fillId="0" borderId="16" xfId="0" applyFont="1" applyBorder="1" applyAlignment="1">
      <alignment horizontal="left" vertical="top"/>
    </xf>
    <xf numFmtId="0" fontId="18" fillId="0" borderId="30" xfId="0" applyFont="1" applyBorder="1" applyAlignment="1">
      <alignment horizontal="left" wrapText="1"/>
    </xf>
    <xf numFmtId="0" fontId="2" fillId="0" borderId="31" xfId="0" applyFont="1" applyBorder="1" applyAlignment="1">
      <alignment horizontal="left"/>
    </xf>
    <xf numFmtId="0" fontId="2" fillId="0" borderId="26" xfId="0" applyFont="1" applyBorder="1" applyAlignment="1">
      <alignment horizontal="left"/>
    </xf>
    <xf numFmtId="0" fontId="4" fillId="2" borderId="19" xfId="0" applyFont="1" applyFill="1" applyBorder="1" applyAlignment="1">
      <alignment horizontal="left" vertical="top"/>
    </xf>
    <xf numFmtId="0" fontId="4" fillId="2" borderId="21" xfId="0" applyFont="1" applyFill="1" applyBorder="1" applyAlignment="1">
      <alignment horizontal="left" vertical="top"/>
    </xf>
    <xf numFmtId="0" fontId="4" fillId="2" borderId="20" xfId="0" applyFont="1" applyFill="1" applyBorder="1" applyAlignment="1">
      <alignment horizontal="left" vertical="top"/>
    </xf>
    <xf numFmtId="15" fontId="4" fillId="2" borderId="13" xfId="0" applyNumberFormat="1" applyFont="1" applyFill="1" applyBorder="1" applyAlignment="1">
      <alignment horizontal="left" vertical="top"/>
    </xf>
    <xf numFmtId="0" fontId="4" fillId="2" borderId="8" xfId="0" applyFont="1" applyFill="1" applyBorder="1" applyAlignment="1">
      <alignment horizontal="left" vertical="top"/>
    </xf>
    <xf numFmtId="0" fontId="4" fillId="2" borderId="16" xfId="0" applyFont="1" applyFill="1" applyBorder="1" applyAlignment="1">
      <alignment horizontal="left" vertical="top"/>
    </xf>
    <xf numFmtId="0" fontId="19" fillId="0" borderId="2" xfId="0" applyFont="1" applyBorder="1" applyAlignment="1">
      <alignment horizontal="left" vertical="top" wrapText="1"/>
    </xf>
    <xf numFmtId="0" fontId="19" fillId="0" borderId="5" xfId="0" applyFont="1" applyBorder="1" applyAlignment="1">
      <alignment horizontal="left" vertical="top" wrapText="1"/>
    </xf>
    <xf numFmtId="0" fontId="15" fillId="2" borderId="2" xfId="2" applyFill="1" applyBorder="1" applyAlignment="1">
      <alignment horizontal="left" vertical="top"/>
    </xf>
    <xf numFmtId="0" fontId="4" fillId="2" borderId="3" xfId="0" applyFont="1" applyFill="1" applyBorder="1" applyAlignment="1">
      <alignment horizontal="left" vertical="top"/>
    </xf>
    <xf numFmtId="0" fontId="4" fillId="2" borderId="5" xfId="0" applyFont="1" applyFill="1" applyBorder="1" applyAlignment="1">
      <alignment horizontal="left" vertical="top"/>
    </xf>
    <xf numFmtId="0" fontId="4" fillId="2" borderId="2" xfId="0" applyFont="1" applyFill="1" applyBorder="1" applyAlignment="1">
      <alignment horizontal="left" vertical="top"/>
    </xf>
    <xf numFmtId="0" fontId="4" fillId="2" borderId="13" xfId="0" applyFont="1" applyFill="1" applyBorder="1" applyAlignment="1">
      <alignment horizontal="left" vertical="top"/>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414398</xdr:colOff>
      <xdr:row>0</xdr:row>
      <xdr:rowOff>49479</xdr:rowOff>
    </xdr:from>
    <xdr:to>
      <xdr:col>2</xdr:col>
      <xdr:colOff>686542</xdr:colOff>
      <xdr:row>0</xdr:row>
      <xdr:rowOff>838843</xdr:rowOff>
    </xdr:to>
    <xdr:pic>
      <xdr:nvPicPr>
        <xdr:cNvPr id="3" name="Imagen 2">
          <a:extLst>
            <a:ext uri="{FF2B5EF4-FFF2-40B4-BE49-F238E27FC236}">
              <a16:creationId xmlns:a16="http://schemas.microsoft.com/office/drawing/2014/main" id="{30B1AF7D-7B2B-1C7E-942D-65E8BF6ED5F2}"/>
            </a:ext>
          </a:extLst>
        </xdr:cNvPr>
        <xdr:cNvPicPr>
          <a:picLocks noChangeAspect="1"/>
        </xdr:cNvPicPr>
      </xdr:nvPicPr>
      <xdr:blipFill>
        <a:blip xmlns:r="http://schemas.openxmlformats.org/officeDocument/2006/relationships" r:embed="rId1"/>
        <a:stretch>
          <a:fillRect/>
        </a:stretch>
      </xdr:blipFill>
      <xdr:spPr>
        <a:xfrm>
          <a:off x="414398" y="49479"/>
          <a:ext cx="1824595" cy="78936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inagro.com.co/transparencia-acceso-informacion-publica/normativa/proyectos-normativos/proyectos-cnca-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35"/>
  <sheetViews>
    <sheetView tabSelected="1" view="pageBreakPreview" zoomScale="60" zoomScaleNormal="154" zoomScalePageLayoutView="154" workbookViewId="0">
      <selection activeCell="A32" sqref="A32"/>
    </sheetView>
  </sheetViews>
  <sheetFormatPr baseColWidth="10" defaultColWidth="10.83203125" defaultRowHeight="15.5" x14ac:dyDescent="0.35"/>
  <cols>
    <col min="1" max="1" width="5.83203125" style="1" customWidth="1"/>
    <col min="2" max="2" width="14.5" style="1" customWidth="1"/>
    <col min="3" max="3" width="26.9140625" style="1" customWidth="1"/>
    <col min="4" max="4" width="99.08203125" style="2" customWidth="1"/>
    <col min="5" max="5" width="16" style="1" customWidth="1"/>
    <col min="6" max="6" width="4.58203125" style="1" customWidth="1"/>
    <col min="7" max="7" width="70.08203125" style="1" customWidth="1"/>
    <col min="8" max="16384" width="10.83203125" style="1"/>
  </cols>
  <sheetData>
    <row r="1" spans="1:7" ht="175" customHeight="1" thickBot="1" x14ac:dyDescent="0.4">
      <c r="A1" s="42" t="s">
        <v>33</v>
      </c>
      <c r="B1" s="43"/>
      <c r="C1" s="43"/>
      <c r="D1" s="43"/>
      <c r="E1" s="43"/>
      <c r="F1" s="44"/>
      <c r="G1" s="45"/>
    </row>
    <row r="2" spans="1:7" ht="22" customHeight="1" x14ac:dyDescent="0.35">
      <c r="A2" s="46" t="s">
        <v>0</v>
      </c>
      <c r="B2" s="47"/>
      <c r="C2" s="47"/>
      <c r="D2" s="47"/>
      <c r="E2" s="47"/>
      <c r="F2" s="47"/>
      <c r="G2" s="48"/>
    </row>
    <row r="3" spans="1:7" x14ac:dyDescent="0.35">
      <c r="A3" s="52" t="s">
        <v>1</v>
      </c>
      <c r="B3" s="53"/>
      <c r="C3" s="53"/>
      <c r="D3" s="38" t="s">
        <v>2</v>
      </c>
      <c r="E3" s="39"/>
      <c r="F3" s="39"/>
      <c r="G3" s="41"/>
    </row>
    <row r="4" spans="1:7" x14ac:dyDescent="0.35">
      <c r="A4" s="24" t="s">
        <v>3</v>
      </c>
      <c r="B4" s="25"/>
      <c r="C4" s="25"/>
      <c r="D4" s="26" t="s">
        <v>2</v>
      </c>
      <c r="E4" s="27"/>
      <c r="F4" s="27"/>
      <c r="G4" s="29"/>
    </row>
    <row r="5" spans="1:7" ht="53.25" customHeight="1" x14ac:dyDescent="0.35">
      <c r="A5" s="24" t="s">
        <v>4</v>
      </c>
      <c r="B5" s="25"/>
      <c r="C5" s="25"/>
      <c r="D5" s="54" t="s">
        <v>37</v>
      </c>
      <c r="E5" s="55"/>
      <c r="F5" s="55"/>
      <c r="G5" s="56"/>
    </row>
    <row r="6" spans="1:7" ht="33" customHeight="1" x14ac:dyDescent="0.35">
      <c r="A6" s="24" t="s">
        <v>5</v>
      </c>
      <c r="B6" s="25"/>
      <c r="C6" s="25"/>
      <c r="D6" s="57" t="s">
        <v>38</v>
      </c>
      <c r="E6" s="58"/>
      <c r="F6" s="58"/>
      <c r="G6" s="59"/>
    </row>
    <row r="7" spans="1:7" x14ac:dyDescent="0.35">
      <c r="A7" s="32" t="s">
        <v>6</v>
      </c>
      <c r="B7" s="33"/>
      <c r="C7" s="33"/>
      <c r="D7" s="60">
        <v>45989</v>
      </c>
      <c r="E7" s="28"/>
      <c r="F7" s="28"/>
      <c r="G7" s="61"/>
    </row>
    <row r="8" spans="1:7" ht="22" customHeight="1" x14ac:dyDescent="0.35">
      <c r="A8" s="49" t="s">
        <v>7</v>
      </c>
      <c r="B8" s="50"/>
      <c r="C8" s="50"/>
      <c r="D8" s="50"/>
      <c r="E8" s="50"/>
      <c r="F8" s="50"/>
      <c r="G8" s="51"/>
    </row>
    <row r="9" spans="1:7" x14ac:dyDescent="0.35">
      <c r="A9" s="52" t="s">
        <v>8</v>
      </c>
      <c r="B9" s="53"/>
      <c r="C9" s="53"/>
      <c r="D9" s="65"/>
      <c r="E9" s="66"/>
      <c r="F9" s="66"/>
      <c r="G9" s="67"/>
    </row>
    <row r="10" spans="1:7" x14ac:dyDescent="0.35">
      <c r="A10" s="24" t="s">
        <v>9</v>
      </c>
      <c r="B10" s="25"/>
      <c r="C10" s="25"/>
      <c r="D10" s="68">
        <v>45972</v>
      </c>
      <c r="E10" s="69"/>
      <c r="F10" s="69"/>
      <c r="G10" s="70"/>
    </row>
    <row r="11" spans="1:7" x14ac:dyDescent="0.35">
      <c r="A11" s="24" t="s">
        <v>10</v>
      </c>
      <c r="B11" s="25"/>
      <c r="C11" s="25"/>
      <c r="D11" s="68">
        <v>45987</v>
      </c>
      <c r="E11" s="69"/>
      <c r="F11" s="69"/>
      <c r="G11" s="70"/>
    </row>
    <row r="12" spans="1:7" x14ac:dyDescent="0.35">
      <c r="A12" s="24" t="s">
        <v>11</v>
      </c>
      <c r="B12" s="25"/>
      <c r="C12" s="25"/>
      <c r="D12" s="73" t="s">
        <v>12</v>
      </c>
      <c r="E12" s="74"/>
      <c r="F12" s="74"/>
      <c r="G12" s="75"/>
    </row>
    <row r="13" spans="1:7" x14ac:dyDescent="0.35">
      <c r="A13" s="24" t="s">
        <v>13</v>
      </c>
      <c r="B13" s="25"/>
      <c r="C13" s="25"/>
      <c r="D13" s="76" t="s">
        <v>35</v>
      </c>
      <c r="E13" s="74"/>
      <c r="F13" s="74"/>
      <c r="G13" s="75"/>
    </row>
    <row r="14" spans="1:7" x14ac:dyDescent="0.35">
      <c r="A14" s="32" t="s">
        <v>14</v>
      </c>
      <c r="B14" s="33"/>
      <c r="C14" s="33"/>
      <c r="D14" s="77" t="s">
        <v>35</v>
      </c>
      <c r="E14" s="69"/>
      <c r="F14" s="69"/>
      <c r="G14" s="70"/>
    </row>
    <row r="15" spans="1:7" ht="22" customHeight="1" x14ac:dyDescent="0.35">
      <c r="A15" s="49" t="s">
        <v>15</v>
      </c>
      <c r="B15" s="50"/>
      <c r="C15" s="50"/>
      <c r="D15" s="50"/>
      <c r="E15" s="50"/>
      <c r="F15" s="50"/>
      <c r="G15" s="51"/>
    </row>
    <row r="16" spans="1:7" x14ac:dyDescent="0.35">
      <c r="A16" s="52" t="s">
        <v>16</v>
      </c>
      <c r="B16" s="53"/>
      <c r="C16" s="53"/>
      <c r="D16" s="38">
        <v>17</v>
      </c>
      <c r="E16" s="39"/>
      <c r="F16" s="40"/>
      <c r="G16" s="41"/>
    </row>
    <row r="17" spans="1:7" x14ac:dyDescent="0.35">
      <c r="A17" s="24" t="s">
        <v>17</v>
      </c>
      <c r="B17" s="25"/>
      <c r="C17" s="25"/>
      <c r="D17" s="26">
        <v>8</v>
      </c>
      <c r="E17" s="27"/>
      <c r="F17" s="28"/>
      <c r="G17" s="29"/>
    </row>
    <row r="18" spans="1:7" x14ac:dyDescent="0.35">
      <c r="A18" s="24" t="s">
        <v>18</v>
      </c>
      <c r="B18" s="25"/>
      <c r="C18" s="25"/>
      <c r="D18" s="30">
        <v>4</v>
      </c>
      <c r="E18" s="31"/>
      <c r="F18" s="11" t="s">
        <v>34</v>
      </c>
      <c r="G18" s="13">
        <f>IFERROR(D18/D17,"")</f>
        <v>0.5</v>
      </c>
    </row>
    <row r="19" spans="1:7" x14ac:dyDescent="0.35">
      <c r="A19" s="24" t="s">
        <v>19</v>
      </c>
      <c r="B19" s="25"/>
      <c r="C19" s="25"/>
      <c r="D19" s="30">
        <v>4</v>
      </c>
      <c r="E19" s="31"/>
      <c r="F19" s="11" t="s">
        <v>34</v>
      </c>
      <c r="G19" s="13">
        <f>IFERROR(D19/D18,"")</f>
        <v>1</v>
      </c>
    </row>
    <row r="20" spans="1:7" x14ac:dyDescent="0.35">
      <c r="A20" s="24" t="s">
        <v>20</v>
      </c>
      <c r="B20" s="25"/>
      <c r="C20" s="25"/>
      <c r="D20" s="26">
        <v>8</v>
      </c>
      <c r="E20" s="27"/>
      <c r="F20" s="28"/>
      <c r="G20" s="29"/>
    </row>
    <row r="21" spans="1:7" x14ac:dyDescent="0.35">
      <c r="A21" s="24" t="s">
        <v>21</v>
      </c>
      <c r="B21" s="25"/>
      <c r="C21" s="25"/>
      <c r="D21" s="30">
        <v>8</v>
      </c>
      <c r="E21" s="31"/>
      <c r="F21" s="11" t="s">
        <v>34</v>
      </c>
      <c r="G21" s="13">
        <f>IFERROR(D21/D20,"")</f>
        <v>1</v>
      </c>
    </row>
    <row r="22" spans="1:7" x14ac:dyDescent="0.35">
      <c r="A22" s="32" t="s">
        <v>22</v>
      </c>
      <c r="B22" s="33"/>
      <c r="C22" s="33"/>
      <c r="D22" s="34">
        <v>4</v>
      </c>
      <c r="E22" s="35"/>
      <c r="F22" s="12" t="s">
        <v>34</v>
      </c>
      <c r="G22" s="14">
        <f>IFERROR(D22/D21,"")</f>
        <v>0.5</v>
      </c>
    </row>
    <row r="23" spans="1:7" ht="21" customHeight="1" x14ac:dyDescent="0.35">
      <c r="A23" s="49" t="s">
        <v>23</v>
      </c>
      <c r="B23" s="50"/>
      <c r="C23" s="50"/>
      <c r="D23" s="50"/>
      <c r="E23" s="50"/>
      <c r="F23" s="50"/>
      <c r="G23" s="51"/>
    </row>
    <row r="24" spans="1:7" ht="33" customHeight="1" x14ac:dyDescent="0.35">
      <c r="A24" s="8" t="s">
        <v>24</v>
      </c>
      <c r="B24" s="9" t="s">
        <v>25</v>
      </c>
      <c r="C24" s="9" t="s">
        <v>26</v>
      </c>
      <c r="D24" s="10" t="s">
        <v>27</v>
      </c>
      <c r="E24" s="9" t="s">
        <v>28</v>
      </c>
      <c r="F24" s="36" t="s">
        <v>29</v>
      </c>
      <c r="G24" s="37"/>
    </row>
    <row r="25" spans="1:7" ht="140" x14ac:dyDescent="0.35">
      <c r="A25" s="17">
        <v>1</v>
      </c>
      <c r="B25" s="19">
        <v>45987</v>
      </c>
      <c r="C25" s="18" t="s">
        <v>36</v>
      </c>
      <c r="D25" s="20" t="s">
        <v>39</v>
      </c>
      <c r="E25" s="21" t="s">
        <v>30</v>
      </c>
      <c r="F25" s="71" t="s">
        <v>50</v>
      </c>
      <c r="G25" s="72"/>
    </row>
    <row r="26" spans="1:7" ht="98" x14ac:dyDescent="0.35">
      <c r="A26" s="17">
        <v>2</v>
      </c>
      <c r="B26" s="19">
        <v>45987</v>
      </c>
      <c r="C26" s="18" t="s">
        <v>36</v>
      </c>
      <c r="D26" s="20" t="s">
        <v>40</v>
      </c>
      <c r="E26" s="21" t="s">
        <v>30</v>
      </c>
      <c r="F26" s="71" t="s">
        <v>49</v>
      </c>
      <c r="G26" s="72"/>
    </row>
    <row r="27" spans="1:7" x14ac:dyDescent="0.35">
      <c r="A27" s="17">
        <v>3</v>
      </c>
      <c r="B27" s="19">
        <v>45987</v>
      </c>
      <c r="C27" s="18" t="s">
        <v>36</v>
      </c>
      <c r="D27" s="20" t="s">
        <v>41</v>
      </c>
      <c r="E27" s="21" t="s">
        <v>31</v>
      </c>
      <c r="F27" s="71" t="s">
        <v>48</v>
      </c>
      <c r="G27" s="72"/>
    </row>
    <row r="28" spans="1:7" ht="70" x14ac:dyDescent="0.35">
      <c r="A28" s="17">
        <v>4</v>
      </c>
      <c r="B28" s="19">
        <v>45987</v>
      </c>
      <c r="C28" s="18" t="s">
        <v>36</v>
      </c>
      <c r="D28" s="20" t="s">
        <v>42</v>
      </c>
      <c r="E28" s="21" t="s">
        <v>30</v>
      </c>
      <c r="F28" s="71" t="s">
        <v>52</v>
      </c>
      <c r="G28" s="72"/>
    </row>
    <row r="29" spans="1:7" ht="196" x14ac:dyDescent="0.35">
      <c r="A29" s="17">
        <v>5</v>
      </c>
      <c r="B29" s="19">
        <v>45987</v>
      </c>
      <c r="C29" s="18" t="s">
        <v>36</v>
      </c>
      <c r="D29" s="20" t="s">
        <v>43</v>
      </c>
      <c r="E29" s="21" t="s">
        <v>31</v>
      </c>
      <c r="F29" s="71" t="s">
        <v>53</v>
      </c>
      <c r="G29" s="72"/>
    </row>
    <row r="30" spans="1:7" ht="98" x14ac:dyDescent="0.35">
      <c r="A30" s="17">
        <v>6</v>
      </c>
      <c r="B30" s="19">
        <v>45987</v>
      </c>
      <c r="C30" s="18" t="s">
        <v>36</v>
      </c>
      <c r="D30" s="20" t="s">
        <v>44</v>
      </c>
      <c r="E30" s="21" t="s">
        <v>31</v>
      </c>
      <c r="F30" s="71" t="s">
        <v>48</v>
      </c>
      <c r="G30" s="72"/>
    </row>
    <row r="31" spans="1:7" ht="409.5" x14ac:dyDescent="0.35">
      <c r="A31" s="17">
        <v>7</v>
      </c>
      <c r="B31" s="19">
        <v>45987</v>
      </c>
      <c r="C31" s="18" t="s">
        <v>36</v>
      </c>
      <c r="D31" s="20" t="s">
        <v>45</v>
      </c>
      <c r="E31" s="21" t="s">
        <v>30</v>
      </c>
      <c r="F31" s="71" t="s">
        <v>47</v>
      </c>
      <c r="G31" s="72"/>
    </row>
    <row r="32" spans="1:7" ht="112" x14ac:dyDescent="0.35">
      <c r="A32" s="17">
        <v>8</v>
      </c>
      <c r="B32" s="19">
        <v>45987</v>
      </c>
      <c r="C32" s="18" t="s">
        <v>36</v>
      </c>
      <c r="D32" s="20" t="s">
        <v>46</v>
      </c>
      <c r="E32" s="21" t="s">
        <v>31</v>
      </c>
      <c r="F32" s="71" t="s">
        <v>51</v>
      </c>
      <c r="G32" s="72"/>
    </row>
    <row r="33" spans="1:7" x14ac:dyDescent="0.35">
      <c r="A33" s="5"/>
      <c r="B33" s="3"/>
      <c r="C33" s="4"/>
      <c r="D33" s="7"/>
      <c r="E33" s="4"/>
      <c r="F33" s="15"/>
      <c r="G33" s="16"/>
    </row>
    <row r="34" spans="1:7" x14ac:dyDescent="0.35">
      <c r="A34" s="5"/>
      <c r="B34" s="3"/>
      <c r="C34" s="4"/>
      <c r="D34" s="6"/>
      <c r="E34" s="4"/>
      <c r="F34" s="22"/>
      <c r="G34" s="23"/>
    </row>
    <row r="35" spans="1:7" ht="152.25" customHeight="1" thickBot="1" x14ac:dyDescent="0.4">
      <c r="A35" s="62" t="s">
        <v>32</v>
      </c>
      <c r="B35" s="63"/>
      <c r="C35" s="63"/>
      <c r="D35" s="63"/>
      <c r="E35" s="63"/>
      <c r="F35" s="63"/>
      <c r="G35" s="64"/>
    </row>
  </sheetData>
  <autoFilter ref="A24:G32" xr:uid="{00000000-0001-0000-0000-000000000000}">
    <filterColumn colId="5" showButton="0"/>
  </autoFilter>
  <mergeCells count="52">
    <mergeCell ref="A18:C18"/>
    <mergeCell ref="F28:G28"/>
    <mergeCell ref="F25:G25"/>
    <mergeCell ref="F26:G26"/>
    <mergeCell ref="F27:G27"/>
    <mergeCell ref="D12:G12"/>
    <mergeCell ref="D10:G10"/>
    <mergeCell ref="F29:G29"/>
    <mergeCell ref="D18:E18"/>
    <mergeCell ref="D19:E19"/>
    <mergeCell ref="D13:G13"/>
    <mergeCell ref="D14:G14"/>
    <mergeCell ref="A9:C9"/>
    <mergeCell ref="A12:C12"/>
    <mergeCell ref="A35:G35"/>
    <mergeCell ref="A19:C19"/>
    <mergeCell ref="D3:G3"/>
    <mergeCell ref="D4:G4"/>
    <mergeCell ref="A10:C10"/>
    <mergeCell ref="A11:C11"/>
    <mergeCell ref="D9:G9"/>
    <mergeCell ref="D11:G11"/>
    <mergeCell ref="A15:G15"/>
    <mergeCell ref="F30:G30"/>
    <mergeCell ref="F31:G31"/>
    <mergeCell ref="F32:G32"/>
    <mergeCell ref="A23:G23"/>
    <mergeCell ref="A16:C16"/>
    <mergeCell ref="A1:G1"/>
    <mergeCell ref="A2:G2"/>
    <mergeCell ref="A8:G8"/>
    <mergeCell ref="A3:C3"/>
    <mergeCell ref="A4:C4"/>
    <mergeCell ref="A5:C5"/>
    <mergeCell ref="A6:C6"/>
    <mergeCell ref="A7:C7"/>
    <mergeCell ref="D5:G5"/>
    <mergeCell ref="D6:G6"/>
    <mergeCell ref="D7:G7"/>
    <mergeCell ref="A13:C13"/>
    <mergeCell ref="A14:C14"/>
    <mergeCell ref="A17:C17"/>
    <mergeCell ref="D17:G17"/>
    <mergeCell ref="D16:G16"/>
    <mergeCell ref="F34:G34"/>
    <mergeCell ref="A20:C20"/>
    <mergeCell ref="D20:G20"/>
    <mergeCell ref="A21:C21"/>
    <mergeCell ref="D21:E21"/>
    <mergeCell ref="A22:C22"/>
    <mergeCell ref="D22:E22"/>
    <mergeCell ref="F24:G24"/>
  </mergeCells>
  <phoneticPr fontId="10" type="noConversion"/>
  <dataValidations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E4B854AF-33C9-464F-A8C6-7FD9E70FE682}"/>
    <dataValidation allowBlank="1" showInputMessage="1" showErrorMessage="1" prompt="Señale los canales o medios que dispuso para recibir los comentarios u observaciones ciudadanas al proyecto de regulación." sqref="D14:G14" xr:uid="{B21C166B-7B96-4C0D-8A5E-E7C509AAFC9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85B1F484-A340-485D-A1AF-E0E49BBC318D}"/>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Escriba la fecha de recepción de la observación en el siguiente formato: dd/mm/aaaa." sqref="B24:B32" xr:uid="{00000000-0002-0000-0000-000017000000}"/>
    <dataValidation allowBlank="1" showInputMessage="1" showErrorMessage="1" prompt="Registre el nombre de la persona natural o jurídica que envió la observación." sqref="C24:C32" xr:uid="{00000000-0002-0000-0000-000018000000}"/>
    <dataValidation allowBlank="1" showInputMessage="1" showErrorMessage="1" prompt="Registre la observación enviada por la persona natural o jurídica." sqref="D24:D32" xr:uid="{00000000-0002-0000-0000-000019000000}"/>
    <dataValidation allowBlank="1" showInputMessage="1" showErrorMessage="1" prompt="Señale de la lista desplegable, la acción adelantada por la entidad con la observación recibida." sqref="E24:E32"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F32 G24" xr:uid="{00000000-0002-0000-0000-00001B000000}"/>
    <dataValidation allowBlank="1" showInputMessage="1" showErrorMessage="1" prompt="Cálculo automático" sqref="G19" xr:uid="{A900E2F4-B263-4B1C-8585-588C971D44E0}"/>
    <dataValidation allowBlank="1" showInputMessage="1" showErrorMessage="1" prompt="Identificación consecutiva de observaciones." sqref="A24:A32" xr:uid="{00000000-0002-0000-0000-000016000000}"/>
  </dataValidations>
  <hyperlinks>
    <hyperlink ref="D12" r:id="rId1" xr:uid="{3082C44B-015D-4BB3-A76B-67B8137C28BC}"/>
  </hyperlinks>
  <printOptions horizontalCentered="1"/>
  <pageMargins left="0" right="0" top="0.74803149606299213" bottom="0.74803149606299213" header="0.31496062992125984" footer="0.31496062992125984"/>
  <pageSetup paperSize="60" scale="6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E33:E34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5" x14ac:dyDescent="0.35"/>
  <sheetData>
    <row r="1" spans="1:1" x14ac:dyDescent="0.35">
      <c r="A1" t="s">
        <v>30</v>
      </c>
    </row>
    <row r="2" spans="1:1" x14ac:dyDescent="0.35">
      <c r="A2" t="s">
        <v>31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cp:keywords/>
  <dc:description/>
  <cp:lastModifiedBy>Adriana Pilar Trujillo Carvajal</cp:lastModifiedBy>
  <cp:revision/>
  <dcterms:created xsi:type="dcterms:W3CDTF">2020-09-21T19:13:53Z</dcterms:created>
  <dcterms:modified xsi:type="dcterms:W3CDTF">2025-11-28T13:37:38Z</dcterms:modified>
  <cp:category/>
  <cp:contentStatus/>
</cp:coreProperties>
</file>