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B54130A9-3730-490B-BDAA-B17E28B1AA34}"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<sst xmlns="http://schemas.openxmlformats.org/spreadsheetml/2006/main" count="236" uniqueCount="135">
  <si>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</si>
  <si>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</si>
  <si>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</si>
  <si>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</si>
  <si>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</si>
  <si>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</si>
  <si>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</si>
  <si>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</si>
  <si>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</si>
  <si>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</si>
  <si>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</si>
  <si>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</si>
  <si>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</si>
  <si>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</si>
  <si>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</si>
  <si>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</si>
  <si>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</si>
  <si>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</si>
  <si>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</si>
  <si>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</si>
  <si>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</si>
  <si>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</si>
  <si>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</si>
  <si>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</si>
  <si>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</si>
  <si>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</si>
  <si>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</si>
  <si>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</si>
  <si>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</si>
  <si>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</si>
  <si>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</si>
  <si>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</si>
  <si>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</si>
  <si>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</si>
  <si>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</si>
  <si>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</si>
  <si>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</si>
  <si>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</si>
  <si>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</si>
  <si>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</si>
  <si>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</si>
  <si>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</si>
  <si>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</si>
  <si>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</si>
  <si>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</si>
  <si>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</si>
  <si>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</si>
  <si>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</si>
  <si>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</si>
  <si>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</si>
  <si>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</si>
  <si>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</si>
  <si>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</si>
  <si>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</si>
  <si>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</si>
  <si>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</si>
  <si>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</si>
  <si>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</si>
  <si>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</si>
  <si>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</si>
  <si>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</si>
  <si>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</si>
  <si>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</si>
  <si>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</si>
  <si>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</si>
  <si>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</si>
  <si>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</si>
  <si>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</si>
  <si>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</si>
  <si>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</si>
  <si>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</si>
  <si>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</si>
  <si>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</si>
  <si>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</si>
  <si>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</si>
  <si>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</si>
  <si>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</si>
  <si>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</si>
  <si>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</si>
  <si>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</si>
  <si>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</si>
  <si>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</si>
  <si>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</si>
  <si>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</si>
  <si>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</si>
  <si>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</si>
  <si>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</si>
  <si>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</si>
  <si>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</si>
  <si>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</si>
  <si>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</si>
  <si>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</si>
  <si>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</si>
  <si>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</si>
  <si>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</si>
  <si>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</si>
  <si>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</si>
  <si>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</si>
  <si>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</si>
  <si>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</si>
  <si>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</si>
  <si>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</si>
  <si>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</si>
  <si>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CILANTRO PATIMORADO CUNDINAMARCA UNE</t>
  </si>
  <si>
    <t>Premio ALIDE 2025 a la Gestión y Modernización Tecnológica – Por el aplicativo Decision.</t>
  </si>
  <si>
    <t>2025 Q4</t>
  </si>
  <si>
    <t>2022 Q3</t>
  </si>
  <si>
    <t>Material de propagacion: Semilla // Distancia de siembra: 45 Kg semilla // Densidad de siembra - Plantas/Ha.: No apl.ica // Duracion del ciclo: 3 meses // Productividad/Ha/Ciclo: 8.500 kg // Inicio de Produccion desde la siembra: mes 3  // Duracion de la etapa productiva: 1 meses // Productividad promedio en etapa productiva  // Cultivo asociado: NA // Productividad promedio etapa productiva: 8.500 kg // % Rendimiento 1ra. Calidad: 100 // % Rendimiento 2da. Calidad: NA // Precio de venta ponderado por calidad: $2.514 // Valor Jornal: $80.009 // Otros: Generalmente se siembra en rotación con hortalizas y papa</t>
  </si>
  <si>
    <t>El presente documento corresponde a una actualización del documento PDF de la AgroGuía correspondiente a Cilantro Patimorado Cundinamarca Une publicada en la página web, y consta de las siguientes partes:</t>
  </si>
  <si>
    <t>- Flujo anualizado de los ingresos (precio y rendimiento) y los costos de producción para una hectárea de
Cilantro Patimorado Cundinamarca Une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</si>
  <si>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Cilantro Patimorado Cundinamarca Une.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</si>
  <si>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</si>
  <si>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</si>
  <si>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</si>
  <si>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</si>
  <si>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Cilantro Patimorado Cundinamarca Une.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</si>
  <si>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</si>
  <si>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</si>
  <si>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Cilantro Patimorado Cundinamarca Une, en lo que respecta a la mano de obra incluye actividades como la preparación del terreno, la siembra, el trazado y el ahoyado, entre otras, y ascienden a un total de $1,4 millones de pesos (equivalente a 17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</si>
  <si>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Cilantro Patimorado Cundinamarca Une, en lo que respecta a la mano de obra incluye actividades como la fertilización, riego, control de malezas, plagas y enfermedades, entre otras, y ascienden a un total de $5,0 millones de pesos (equivalente a 62 jornales). En cuanto a los insumos, se incluyen los fertilizantes, plaguicidas, transportes, entre otras, que en conjunto ascienden a  $6,5 millones.</t>
  </si>
  <si>
    <t>Nota 1: en caso de utilizar esta información para el desarrollo de otras publicaciones, por favor citar FINAGRO, "Agro Guía - Marcos de Referencia Agroeconómicos"</t>
  </si>
  <si>
    <t>Los costos totales del ciclo para esta actualización (2025 Q4) equivalen a $12,8 millones, en comparación con los costos del marco original que ascienden a $11,5 millones, (mes de publicación del marco: agosto - 2022).
La rentabilidad actualizada (2025 Q4) subió frente a la rentabilidad de la primera AgroGuía, pasando del 32,1% al 67,0%. Mientras que el crecimiento de los costos fue del 110,9%, el crecimiento de los ingresos fue del 125,7%.</t>
  </si>
  <si>
    <t>En cuanto a los costos de mano de obra de la AgroGuía actualizada, se destaca la participación de cosecha y beneficio seguido de instalación, que representan el 32% y el 22% del costo total, respectivamente. En cuanto a los costos de insumos, se destaca la participación de fertilización seguido de transporte, que representan el 45% y el 30% del costo total, respectivamente.</t>
  </si>
  <si>
    <t>A continuación, se presenta la desagregación de los costos de mano de obra e insumos según las diferentes actividades vinculadas a la producción de CILANTRO PATIMORADO CUNDINAMARCA UNE</t>
  </si>
  <si>
    <t>En cuanto a los costos de mano de obra, se destaca la participación de cosecha y beneficio segido por instalación que representan el 32% y el 22% del costo total, respectivamente. En cuanto a los costos de insumos, se destaca la participación de fertilización segido por transporte que representan el 55% y el 22% del costo total, respectivamente.</t>
  </si>
  <si>
    <t>En cuanto a los costos de mano de obra, se destaca la participación de cosecha y beneficio segido por instalación que representan el 32% y el 22% del costo total, respectivamente. En cuanto a los costos de insumos, se destaca la participación de fertilización segido por transporte que representan el 45% y el 30% del costo total, respectivamente.</t>
  </si>
  <si>
    <t>En cuanto a los costos de mano de obra, se destaca la participación de cosecha y beneficio segido por instalación que representan el 32% y el 22% del costo total, respectivamente.</t>
  </si>
  <si>
    <t>En cuanto a los costos de insumos, se destaca la participación de fertilización segido por transporte que representan el 45% y el 30% del costo total, respectivamente.</t>
  </si>
  <si>
    <t>En cuanto a los costos de insumos, se destaca la participación de fertilización segido por transporte que representan el 55% y el 22% del costo total, respectivamente.</t>
  </si>
  <si>
    <t>En cuanto a los costos de mano de obra, se destaca la participación de cosecha y beneficio segido por instalación que representan el 32% y el 22% del costo total, respectivamente.En cuanto a los costos de insumos, se destaca la participación de fertilización segido por transporte que representan el 55% y el 22% del costo total, respectivamente.</t>
  </si>
  <si>
    <t>De acuerdo con el comportamiento histórico del sistema productivo, se efectuó un análisis de sensibilidad del margen de utilidad obtenido en la producción de CILANTRO PATIMORADO CUNDINAMARCA UNE, frente a diferentes escenarios de variación de precios de venta en finca y rendimientos probables (kg/ha).</t>
  </si>
  <si>
    <t>Con un precio ponderado de COP $ 2.514/kg y con un rendimiento por hectárea de 8.500 kg por ciclo; el margen de utilidad obtenido en la producción de cilantro es del 40%.</t>
  </si>
  <si>
    <t>El precio mínimo ponderado para cubrir los costos de producción, con un rendimiento de 8.500 kg para todo el ciclo de producción, es COP $ 1.506/kg.</t>
  </si>
  <si>
    <t>El rendimiento mínimo por ha/ciclo para cubrir los costos de producción, con un precio ponderado de COP $ 2.514, es de 5.091 kg/ha para todo el ciclo.</t>
  </si>
  <si>
    <t>El siguiente cuadro presenta diferentes escenarios de rentabilidad para el sistema productivo de CILANTRO PATIMORADO CUNDINAMARCA UNE,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</si>
</sst>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FFF017D-3D9C-D1C1-2916-80E84C0911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5D1F864-2310-C676-7FC1-01060620AF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C92FD85-0D53-76B7-E17B-40913FFBAF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3B27613-0F1C-6BF0-312A-492FC6596A9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BE202E7-B106-EAAF-F0B4-7E6ADE1DC49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40F1866-AA36-6DDF-70ED-56E1BE54B21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2564BB1-6EF0-6A6E-CB91-4721345424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F3E33C5-8914-A664-468D-C3CA6C640C9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DB0C562-602A-C13E-ECC7-5AD5A1F6E12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1FE20C60-B871-0AC5-D1B6-1D7F917C6E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1360.15</v>
      </c>
      <c r="C7" s="22">
        <v>4960.5600000000004</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6320.71</v>
      </c>
      <c r="AH7" s="23">
        <v>0.49384289374383933</v>
      </c>
    </row>
    <row r="8" spans="1:34" x14ac:dyDescent="0.3">
      <c r="A8" s="5" t="s">
        <v>101</v>
      </c>
      <c r="B8" s="22">
        <v>0</v>
      </c>
      <c r="C8" s="22">
        <v>6478.32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6478.32</v>
      </c>
      <c r="AH8" s="23">
        <v>0.50615710625616062</v>
      </c>
    </row>
    <row r="9" spans="1:34" x14ac:dyDescent="0.3">
      <c r="A9" s="9" t="s">
        <v>100</v>
      </c>
      <c r="B9" s="22">
        <v>1360.15</v>
      </c>
      <c r="C9" s="22">
        <v>11438.88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12799.03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8500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2.5139999999999998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2.5139999999999998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21369</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21369</v>
      </c>
      <c r="AH19" s="28"/>
    </row>
    <row r="20" spans="1:34" x14ac:dyDescent="0.3">
      <c r="A20" s="3" t="s">
        <v>11</v>
      </c>
      <c r="B20" s="26">
        <v>-1360.15</v>
      </c>
      <c r="C20" s="26">
        <v>9930.1200000000008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8569.9699999999993</v>
      </c>
      <c r="AH20" s="31"/>
    </row>
    <row r="21" spans="1:34" x14ac:dyDescent="0.3">
      <c r="J21" s="19"/>
      <c r="AG21" s="88">
        <v>0.66957938694113728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4345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4345</v>
      </c>
      <c r="AH121" s="71">
        <v>0.3764734609643613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7196.32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7196.32</v>
      </c>
      <c r="AH122" s="71">
        <v>0.6235265390356387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11541.32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11541.32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17000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17000</v>
      </c>
      <c r="AH133" s="63"/>
    </row>
    <row r="134" spans="1:40" s="21" customFormat="1" x14ac:dyDescent="0.3">
      <c r="A134" s="66" t="s">
        <v>11</v>
      </c>
      <c r="B134" s="70"/>
      <c r="C134" s="70">
        <v>5458.68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5458.68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660000</v>
      </c>
      <c r="J5" t="s">
        <v>4</v>
      </c>
      <c r="K5" s="1">
        <v>78000</v>
      </c>
      <c r="S5" s="120"/>
      <c r="T5" s="120"/>
      <c r="U5" s="120"/>
      <c r="V5" s="120"/>
      <c r="W5" s="120"/>
      <c r="X5" s="120"/>
      <c r="Y5" s="120"/>
      <c r="Z5" s="120"/>
    </row>
    <row r="6" spans="1:27" x14ac:dyDescent="0.35">
      <c r="A6" t="s">
        <v>8</v>
      </c>
      <c r="B6" s="1">
        <v>825000</v>
      </c>
      <c r="J6" t="s">
        <v>8</v>
      </c>
      <c r="K6" s="1">
        <v>192000</v>
      </c>
      <c r="S6" s="120"/>
      <c r="T6" s="120"/>
      <c r="U6" s="120"/>
      <c r="V6" s="120"/>
      <c r="W6" s="120"/>
      <c r="X6" s="120"/>
      <c r="Y6" s="120"/>
      <c r="Z6" s="120"/>
      <c r="AA6" s="18"/>
    </row>
    <row r="7" spans="1:27" x14ac:dyDescent="0.35">
      <c r="A7" t="s">
        <v>9</v>
      </c>
      <c r="B7" s="1">
        <v>1375000</v>
      </c>
      <c r="J7" t="s">
        <v>9</v>
      </c>
      <c r="K7" s="1">
        <v>0</v>
      </c>
      <c r="S7" s="120"/>
      <c r="T7" s="120"/>
      <c r="U7" s="120"/>
      <c r="V7" s="120"/>
      <c r="W7" s="120"/>
      <c r="X7" s="120"/>
      <c r="Y7" s="120"/>
      <c r="Z7" s="120"/>
      <c r="AA7" s="18"/>
    </row>
    <row r="8" spans="1:27" x14ac:dyDescent="0.35">
      <c r="A8" t="s">
        <v>7</v>
      </c>
      <c r="B8" s="1">
        <v>220000</v>
      </c>
      <c r="J8" t="s">
        <v>7</v>
      </c>
      <c r="K8" s="1">
        <v>3940000</v>
      </c>
      <c r="S8" s="120"/>
      <c r="T8" s="120"/>
      <c r="U8" s="120"/>
      <c r="V8" s="120"/>
      <c r="W8" s="120"/>
      <c r="X8" s="120"/>
      <c r="Y8" s="120"/>
      <c r="Z8" s="120"/>
    </row>
    <row r="9" spans="1:27" x14ac:dyDescent="0.35">
      <c r="A9" t="s">
        <v>3</v>
      </c>
      <c r="B9" s="1">
        <v>935000</v>
      </c>
      <c r="J9" t="s">
        <v>3</v>
      </c>
      <c r="K9" s="1">
        <v>0</v>
      </c>
      <c r="S9" s="120"/>
      <c r="T9" s="120"/>
      <c r="U9" s="120"/>
      <c r="V9" s="120"/>
      <c r="W9" s="120"/>
      <c r="X9" s="120"/>
      <c r="Y9" s="120"/>
      <c r="Z9" s="120"/>
    </row>
    <row r="10" spans="1:27" x14ac:dyDescent="0.35">
      <c r="A10" t="s">
        <v>6</v>
      </c>
      <c r="B10" s="1">
        <v>330000</v>
      </c>
      <c r="J10" t="s">
        <v>6</v>
      </c>
      <c r="K10" s="1">
        <v>1386000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1600318.1818181796</v>
      </c>
    </row>
    <row r="14" spans="1:27" x14ac:dyDescent="0.35">
      <c r="A14" t="s">
        <v>63</v>
      </c>
      <c r="B14" s="1">
        <v>0</v>
      </c>
      <c r="J14" t="s">
        <v>63</v>
      </c>
      <c r="K14" s="1">
        <v>0</v>
      </c>
    </row>
    <row r="15" spans="1:27" x14ac:dyDescent="0.35">
      <c r="A15" s="12" t="s">
        <v>64</v>
      </c>
      <c r="B15" s="13">
        <v>4345000</v>
      </c>
      <c r="J15" s="12" t="s">
        <v>64</v>
      </c>
      <c r="K15" s="13">
        <v>7196318.1818181798</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960108</v>
      </c>
      <c r="J22" t="s">
        <v>4</v>
      </c>
      <c r="K22" s="1">
        <v>92561</v>
      </c>
      <c r="S22" s="120"/>
      <c r="T22" s="120"/>
      <c r="U22" s="120"/>
      <c r="V22" s="120"/>
      <c r="W22" s="120"/>
      <c r="X22" s="120"/>
      <c r="Y22" s="120"/>
      <c r="Z22" s="120"/>
    </row>
    <row r="23" spans="1:26" x14ac:dyDescent="0.35">
      <c r="A23" t="s">
        <v>8</v>
      </c>
      <c r="B23" s="1">
        <v>1200135</v>
      </c>
      <c r="J23" t="s">
        <v>8</v>
      </c>
      <c r="K23" s="1">
        <v>277846</v>
      </c>
      <c r="S23" s="120"/>
      <c r="T23" s="120"/>
      <c r="U23" s="120"/>
      <c r="V23" s="120"/>
      <c r="W23" s="120"/>
      <c r="X23" s="120"/>
      <c r="Y23" s="120"/>
      <c r="Z23" s="120"/>
    </row>
    <row r="24" spans="1:26" ht="14.5" customHeight="1" x14ac:dyDescent="0.35">
      <c r="A24" t="s">
        <v>9</v>
      </c>
      <c r="B24" s="1">
        <v>2000225</v>
      </c>
      <c r="J24" t="s">
        <v>9</v>
      </c>
      <c r="K24" s="1">
        <v>0</v>
      </c>
      <c r="S24" s="120"/>
      <c r="T24" s="120"/>
      <c r="U24" s="120"/>
      <c r="V24" s="120"/>
      <c r="W24" s="120"/>
      <c r="X24" s="120"/>
      <c r="Y24" s="120"/>
      <c r="Z24" s="120"/>
    </row>
    <row r="25" spans="1:26" x14ac:dyDescent="0.35">
      <c r="A25" t="s">
        <v>7</v>
      </c>
      <c r="B25" s="1">
        <v>320036</v>
      </c>
      <c r="J25" t="s">
        <v>7</v>
      </c>
      <c r="K25" s="1">
        <v>2921411</v>
      </c>
      <c r="S25" s="120"/>
      <c r="T25" s="120"/>
      <c r="U25" s="120"/>
      <c r="V25" s="120"/>
      <c r="W25" s="120"/>
      <c r="X25" s="120"/>
      <c r="Y25" s="120"/>
      <c r="Z25" s="120"/>
    </row>
    <row r="26" spans="1:26" ht="14.5" customHeight="1" x14ac:dyDescent="0.35">
      <c r="A26" t="s">
        <v>3</v>
      </c>
      <c r="B26" s="1">
        <v>1360153</v>
      </c>
      <c r="J26" t="s">
        <v>3</v>
      </c>
      <c r="K26" s="1">
        <v>0</v>
      </c>
      <c r="S26" s="120"/>
      <c r="T26" s="120"/>
      <c r="U26" s="120"/>
      <c r="V26" s="120"/>
      <c r="W26" s="120"/>
      <c r="X26" s="120"/>
      <c r="Y26" s="120"/>
      <c r="Z26" s="120"/>
    </row>
    <row r="27" spans="1:26" x14ac:dyDescent="0.35">
      <c r="A27" t="s">
        <v>6</v>
      </c>
      <c r="B27" s="1">
        <v>480054</v>
      </c>
      <c r="J27" t="s">
        <v>6</v>
      </c>
      <c r="K27" s="1">
        <v>1257003</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1929500</v>
      </c>
    </row>
    <row r="31" spans="1:26" x14ac:dyDescent="0.35">
      <c r="A31" t="s">
        <v>63</v>
      </c>
      <c r="B31" s="1">
        <v>0</v>
      </c>
      <c r="J31" t="s">
        <v>63</v>
      </c>
      <c r="K31" s="1">
        <v>0</v>
      </c>
    </row>
    <row r="32" spans="1:26" x14ac:dyDescent="0.35">
      <c r="A32" s="12" t="s">
        <v>64</v>
      </c>
      <c r="B32" s="13">
        <v>6320711</v>
      </c>
      <c r="J32" s="12" t="s">
        <v>64</v>
      </c>
      <c r="K32" s="13">
        <v>6478321</v>
      </c>
    </row>
    <row r="35" spans="1:15" x14ac:dyDescent="0.35">
      <c r="B35" t="s">
        <v>66</v>
      </c>
      <c r="C35" t="s">
        <v>67</v>
      </c>
      <c r="D35" t="s">
        <v>23</v>
      </c>
      <c r="H35" t="s">
        <v>67</v>
      </c>
      <c r="I35" t="s">
        <v>23</v>
      </c>
    </row>
    <row r="36" spans="1:15" x14ac:dyDescent="0.35">
      <c r="A36" t="s">
        <v>106</v>
      </c>
      <c r="B36" s="14">
        <v>11541318.18181818</v>
      </c>
      <c r="C36" s="14">
        <v>4345000</v>
      </c>
      <c r="D36" s="14">
        <v>7196318.1818181798</v>
      </c>
      <c r="G36" t="s">
        <v>106</v>
      </c>
      <c r="H36" s="15">
        <v>0.3764734609643613</v>
      </c>
      <c r="I36" s="15">
        <v>0.6235265390356387</v>
      </c>
    </row>
    <row r="37" spans="1:15" x14ac:dyDescent="0.35">
      <c r="A37" t="s">
        <v>105</v>
      </c>
      <c r="B37" s="14">
        <v>12799032</v>
      </c>
      <c r="C37" s="14">
        <v>6320711</v>
      </c>
      <c r="D37" s="14">
        <v>6478321</v>
      </c>
      <c r="G37" t="s">
        <v>105</v>
      </c>
      <c r="H37" s="15">
        <v>0.49384289374383938</v>
      </c>
      <c r="I37" s="15">
        <v>0.50615710625616062</v>
      </c>
    </row>
    <row r="38" spans="1:15" x14ac:dyDescent="0.35">
      <c r="O38" s="17">
        <v>3886992600000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1505.77</v>
      </c>
      <c r="J11" s="19"/>
      <c r="K11" s="19"/>
      <c r="L11" s="19"/>
      <c r="M11" s="19"/>
      <c r="N11" s="19"/>
      <c r="O11" s="19"/>
      <c r="P11" s="19"/>
    </row>
    <row r="12" spans="1:16" ht="14.5" customHeight="1" thickBot="1" x14ac:dyDescent="0.35">
      <c r="A12" s="19"/>
      <c r="B12" s="19"/>
      <c r="C12" s="19"/>
      <c r="D12" s="19"/>
      <c r="E12" s="19"/>
      <c r="F12" s="19"/>
      <c r="G12" s="44" t="s">
        <v>72</v>
      </c>
      <c r="H12" s="45" t="s">
        <v>73</v>
      </c>
      <c r="I12" s="46">
        <v>1360150</v>
      </c>
      <c r="J12" s="19"/>
      <c r="K12" s="19"/>
      <c r="L12" s="19"/>
      <c r="M12" s="19"/>
      <c r="N12" s="19"/>
      <c r="O12" s="19"/>
      <c r="P12" s="19"/>
    </row>
    <row r="13" spans="1:16" ht="14.5" customHeight="1" thickBot="1" x14ac:dyDescent="0.35">
      <c r="A13" s="19"/>
      <c r="B13" s="19"/>
      <c r="C13" s="19"/>
      <c r="D13" s="19"/>
      <c r="E13" s="19"/>
      <c r="F13" s="19"/>
      <c r="G13" s="44" t="s">
        <v>74</v>
      </c>
      <c r="H13" s="45" t="s">
        <v>73</v>
      </c>
      <c r="I13" s="46">
        <v>3241447</v>
      </c>
      <c r="J13" s="19"/>
      <c r="K13" s="19"/>
      <c r="L13" s="19"/>
      <c r="M13" s="19"/>
      <c r="N13" s="19"/>
      <c r="O13" s="19"/>
      <c r="P13" s="19"/>
    </row>
    <row r="14" spans="1:16" ht="14.5" customHeight="1" thickBot="1" x14ac:dyDescent="0.35">
      <c r="A14" s="19"/>
      <c r="B14" s="19"/>
      <c r="C14" s="19"/>
      <c r="D14" s="19"/>
      <c r="E14" s="19"/>
      <c r="F14" s="19"/>
      <c r="G14" s="44" t="s">
        <v>75</v>
      </c>
      <c r="H14" s="45" t="s">
        <v>76</v>
      </c>
      <c r="I14" s="47">
        <v>8.5</v>
      </c>
      <c r="J14" s="19"/>
      <c r="K14" s="19"/>
      <c r="L14" s="19"/>
      <c r="M14" s="19"/>
      <c r="N14" s="19"/>
      <c r="O14" s="19"/>
      <c r="P14" s="19"/>
    </row>
    <row r="15" spans="1:16" ht="14.5" customHeight="1" thickBot="1" x14ac:dyDescent="0.35">
      <c r="A15" s="19"/>
      <c r="B15" s="19"/>
      <c r="C15" s="19"/>
      <c r="D15" s="19"/>
      <c r="E15" s="19"/>
      <c r="F15" s="19"/>
      <c r="G15" s="44" t="s">
        <v>77</v>
      </c>
      <c r="H15" s="45" t="s">
        <v>60</v>
      </c>
      <c r="I15" s="48">
        <v>66.957938694113722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1.8855</v>
      </c>
      <c r="F40" s="78">
        <v>2.0111999999999997</v>
      </c>
      <c r="G40" s="78">
        <v>2.1368999999999998</v>
      </c>
      <c r="H40" s="78">
        <v>2.2625999999999999</v>
      </c>
      <c r="I40" s="78">
        <v>2.3882999999999996</v>
      </c>
      <c r="J40" s="54">
        <v>2.5139999999999998</v>
      </c>
      <c r="K40" s="78">
        <v>2.6396999999999999</v>
      </c>
      <c r="L40" s="78">
        <v>2.7653999999999996</v>
      </c>
      <c r="M40" s="78">
        <v>2.8910999999999998</v>
      </c>
      <c r="N40" s="78">
        <v>3.0167999999999999</v>
      </c>
      <c r="O40" s="78">
        <v>3.1424999999999996</v>
      </c>
      <c r="P40" s="19"/>
    </row>
    <row r="41" spans="1:16" x14ac:dyDescent="0.3">
      <c r="A41" s="19"/>
      <c r="B41" s="19"/>
      <c r="C41" s="55">
        <v>-0.2</v>
      </c>
      <c r="D41" s="56">
        <v>4941.8999999999996</v>
      </c>
      <c r="E41" s="90">
        <v>-0.27197979456255683</v>
      </c>
      <c r="F41" s="90">
        <v>-0.22344511420006063</v>
      </c>
      <c r="G41" s="90">
        <v>-0.17491043383756444</v>
      </c>
      <c r="H41" s="90">
        <v>-0.12637575347506813</v>
      </c>
      <c r="I41" s="90">
        <v>-7.7841073112572157E-2</v>
      </c>
      <c r="J41" s="90">
        <v>-2.9306392750075849E-2</v>
      </c>
      <c r="K41" s="90">
        <v>1.9228287612420347E-2</v>
      </c>
      <c r="L41" s="90">
        <v>6.7762967974916544E-2</v>
      </c>
      <c r="M41" s="90">
        <v>0.11629764833741274</v>
      </c>
      <c r="N41" s="90">
        <v>0.16483232869990916</v>
      </c>
      <c r="O41" s="90">
        <v>0.21336700906240536</v>
      </c>
      <c r="P41" s="19"/>
    </row>
    <row r="42" spans="1:16" x14ac:dyDescent="0.3">
      <c r="A42" s="19"/>
      <c r="B42" s="19"/>
      <c r="C42" s="55">
        <v>-0.15</v>
      </c>
      <c r="D42" s="56">
        <v>6177.375</v>
      </c>
      <c r="E42" s="90">
        <v>-8.9974743203195873E-2</v>
      </c>
      <c r="F42" s="90">
        <v>-2.9306392750075849E-2</v>
      </c>
      <c r="G42" s="90">
        <v>3.1361957703044396E-2</v>
      </c>
      <c r="H42" s="90">
        <v>9.2030308156164864E-2</v>
      </c>
      <c r="I42" s="90">
        <v>0.15269865860928511</v>
      </c>
      <c r="J42" s="90">
        <v>0.21336700906240536</v>
      </c>
      <c r="K42" s="90">
        <v>0.27403535951552582</v>
      </c>
      <c r="L42" s="90">
        <v>0.33470370996864585</v>
      </c>
      <c r="M42" s="90">
        <v>0.39537206042176631</v>
      </c>
      <c r="N42" s="90">
        <v>0.45604041087488656</v>
      </c>
      <c r="O42" s="90">
        <v>0.5167087613280068</v>
      </c>
      <c r="P42" s="19"/>
    </row>
    <row r="43" spans="1:16" x14ac:dyDescent="0.3">
      <c r="A43" s="19"/>
      <c r="B43" s="19"/>
      <c r="C43" s="55">
        <v>-0.1</v>
      </c>
      <c r="D43" s="56">
        <v>7267.5</v>
      </c>
      <c r="E43" s="90">
        <v>7.0617949172710803E-2</v>
      </c>
      <c r="F43" s="90">
        <v>0.14199247911755775</v>
      </c>
      <c r="G43" s="90">
        <v>0.21336700906240536</v>
      </c>
      <c r="H43" s="90">
        <v>0.28474153900725274</v>
      </c>
      <c r="I43" s="90">
        <v>0.35611606895210013</v>
      </c>
      <c r="J43" s="90">
        <v>0.42749059889694752</v>
      </c>
      <c r="K43" s="90">
        <v>0.4988651288417949</v>
      </c>
      <c r="L43" s="90">
        <v>0.57023965878664207</v>
      </c>
      <c r="M43" s="90">
        <v>0.64161418873148945</v>
      </c>
      <c r="N43" s="90">
        <v>0.71298871867633729</v>
      </c>
      <c r="O43" s="90">
        <v>0.78436324862118423</v>
      </c>
      <c r="P43" s="19"/>
    </row>
    <row r="44" spans="1:16" x14ac:dyDescent="0.3">
      <c r="A44" s="19"/>
      <c r="B44" s="19"/>
      <c r="C44" s="55">
        <v>-0.05</v>
      </c>
      <c r="D44" s="56">
        <v>8075</v>
      </c>
      <c r="E44" s="90">
        <v>0.18957549908078963</v>
      </c>
      <c r="F44" s="90">
        <v>0.26888053235284204</v>
      </c>
      <c r="G44" s="90">
        <v>0.34818556562489489</v>
      </c>
      <c r="H44" s="90">
        <v>0.42749059889694752</v>
      </c>
      <c r="I44" s="90">
        <v>0.50679563216899992</v>
      </c>
      <c r="J44" s="90">
        <v>0.58610066544105277</v>
      </c>
      <c r="K44" s="90">
        <v>0.6654056987131054</v>
      </c>
      <c r="L44" s="90">
        <v>0.7447107319851578</v>
      </c>
      <c r="M44" s="90">
        <v>0.82401576525721087</v>
      </c>
      <c r="N44" s="90">
        <v>0.9033207985292635</v>
      </c>
      <c r="O44" s="90">
        <v>0.98262583180131591</v>
      </c>
      <c r="P44" s="19"/>
    </row>
    <row r="45" spans="1:16" x14ac:dyDescent="0.3">
      <c r="A45" s="19"/>
      <c r="B45" s="19"/>
      <c r="C45" s="51" t="s">
        <v>86</v>
      </c>
      <c r="D45" s="57">
        <v>8500</v>
      </c>
      <c r="E45" s="90">
        <v>0.25218473587451551</v>
      </c>
      <c r="F45" s="90">
        <v>0.33566371826614949</v>
      </c>
      <c r="G45" s="90">
        <v>0.41914270065778392</v>
      </c>
      <c r="H45" s="90">
        <v>0.50262168304941834</v>
      </c>
      <c r="I45" s="90">
        <v>0.58610066544105255</v>
      </c>
      <c r="J45" s="90">
        <v>0.6695796478326872</v>
      </c>
      <c r="K45" s="90">
        <v>0.75305863022432162</v>
      </c>
      <c r="L45" s="90">
        <v>0.83653761261595583</v>
      </c>
      <c r="M45" s="90">
        <v>0.92001659500759025</v>
      </c>
      <c r="N45" s="90">
        <v>1.0034955773992245</v>
      </c>
      <c r="O45" s="90">
        <v>1.0869745597908587</v>
      </c>
      <c r="P45" s="19"/>
    </row>
    <row r="46" spans="1:16" ht="14.5" customHeight="1" x14ac:dyDescent="0.3">
      <c r="A46" s="19"/>
      <c r="B46" s="19"/>
      <c r="C46" s="55">
        <v>0.05</v>
      </c>
      <c r="D46" s="56">
        <v>8925</v>
      </c>
      <c r="E46" s="90">
        <v>0.31479397266824094</v>
      </c>
      <c r="F46" s="90">
        <v>0.40244690417945694</v>
      </c>
      <c r="G46" s="90">
        <v>0.49009983569067317</v>
      </c>
      <c r="H46" s="90">
        <v>0.57775276720188939</v>
      </c>
      <c r="I46" s="90">
        <v>0.66540569871310518</v>
      </c>
      <c r="J46" s="90">
        <v>0.7530586302243214</v>
      </c>
      <c r="K46" s="90">
        <v>0.84071156173553763</v>
      </c>
      <c r="L46" s="90">
        <v>0.92836449324675341</v>
      </c>
      <c r="M46" s="90">
        <v>1.0160174247579694</v>
      </c>
      <c r="N46" s="90">
        <v>1.1036703562691859</v>
      </c>
      <c r="O46" s="90">
        <v>1.1913232877804019</v>
      </c>
      <c r="P46" s="19"/>
    </row>
    <row r="47" spans="1:16" x14ac:dyDescent="0.3">
      <c r="A47" s="19"/>
      <c r="B47" s="19"/>
      <c r="C47" s="55">
        <v>0.1</v>
      </c>
      <c r="D47" s="56">
        <v>9817.5</v>
      </c>
      <c r="E47" s="90">
        <v>0.44627336993506517</v>
      </c>
      <c r="F47" s="90">
        <v>0.5426915945974029</v>
      </c>
      <c r="G47" s="90">
        <v>0.63910981925974064</v>
      </c>
      <c r="H47" s="90">
        <v>0.73552804392207838</v>
      </c>
      <c r="I47" s="90">
        <v>0.83194626858441567</v>
      </c>
      <c r="J47" s="90">
        <v>0.92836449324675363</v>
      </c>
      <c r="K47" s="90">
        <v>1.0247827179090914</v>
      </c>
      <c r="L47" s="90">
        <v>1.1212009425714289</v>
      </c>
      <c r="M47" s="90">
        <v>1.2176191672337664</v>
      </c>
      <c r="N47" s="90">
        <v>1.3140373918961044</v>
      </c>
      <c r="O47" s="90">
        <v>1.4104556165584419</v>
      </c>
      <c r="P47" s="19"/>
    </row>
    <row r="48" spans="1:16" x14ac:dyDescent="0.3">
      <c r="A48" s="19"/>
      <c r="B48" s="19"/>
      <c r="C48" s="55">
        <v>0.15</v>
      </c>
      <c r="D48" s="56">
        <v>11290.125</v>
      </c>
      <c r="E48" s="90">
        <v>0.66321437542532502</v>
      </c>
      <c r="F48" s="90">
        <v>0.77409533378701334</v>
      </c>
      <c r="G48" s="90">
        <v>0.88497629214870144</v>
      </c>
      <c r="H48" s="90">
        <v>0.99585725051038998</v>
      </c>
      <c r="I48" s="90">
        <v>1.1067382088720779</v>
      </c>
      <c r="J48" s="90">
        <v>1.2176191672337664</v>
      </c>
      <c r="K48" s="90">
        <v>1.3285001255954549</v>
      </c>
      <c r="L48" s="90">
        <v>1.439381083957143</v>
      </c>
      <c r="M48" s="90">
        <v>1.5502620423188316</v>
      </c>
      <c r="N48" s="90">
        <v>1.6611430006805201</v>
      </c>
      <c r="O48" s="90">
        <v>1.7720239590422087</v>
      </c>
      <c r="P48" s="19"/>
    </row>
    <row r="49" spans="1:16" ht="14.5" thickBot="1" x14ac:dyDescent="0.35">
      <c r="A49" s="19"/>
      <c r="B49" s="19"/>
      <c r="C49" s="55">
        <v>0.2</v>
      </c>
      <c r="D49" s="58">
        <v>13548.15</v>
      </c>
      <c r="E49" s="90">
        <v>0.99585725051038998</v>
      </c>
      <c r="F49" s="90">
        <v>1.1289144005444158</v>
      </c>
      <c r="G49" s="90">
        <v>1.2619715505784419</v>
      </c>
      <c r="H49" s="90">
        <v>1.395028700612468</v>
      </c>
      <c r="I49" s="90">
        <v>1.5280858506464936</v>
      </c>
      <c r="J49" s="90">
        <v>1.6611430006805201</v>
      </c>
      <c r="K49" s="90">
        <v>1.7942001507145462</v>
      </c>
      <c r="L49" s="90">
        <v>1.9272573007485718</v>
      </c>
      <c r="M49" s="90">
        <v>2.0603144507825979</v>
      </c>
      <c r="N49" s="90">
        <v>2.193371600816624</v>
      </c>
      <c r="O49" s="90">
        <v>2.3264287508506496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2026-03-04T13:30:00Z</dcterms:modified>
</cp:coreProperties>
</file>