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C24AEBC3-63C1-4FDE-8240-9778CE0799C1}"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<sst xmlns="http://schemas.openxmlformats.org/spreadsheetml/2006/main" count="236" uniqueCount="135">
  <si>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</si>
  <si>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</si>
  <si>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</si>
  <si>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</si>
  <si>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</si>
  <si>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</si>
  <si>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</si>
  <si>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</si>
  <si>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</si>
  <si>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</si>
  <si>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</si>
  <si>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</si>
  <si>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</si>
  <si>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</si>
  <si>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</si>
  <si>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</si>
  <si>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</si>
  <si>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</si>
  <si>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</si>
  <si>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</si>
  <si>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</si>
  <si>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</si>
  <si>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</si>
  <si>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</si>
  <si>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</si>
  <si>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</si>
  <si>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</si>
  <si>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</si>
  <si>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</si>
  <si>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</si>
  <si>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</si>
  <si>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</si>
  <si>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</si>
  <si>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</si>
  <si>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</si>
  <si>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</si>
  <si>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</si>
  <si>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</si>
  <si>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</si>
  <si>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</si>
  <si>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</si>
  <si>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</si>
  <si>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</si>
  <si>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</si>
  <si>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</si>
  <si>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</si>
  <si>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</si>
  <si>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</si>
  <si>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</si>
  <si>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</si>
  <si>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</si>
  <si>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</si>
  <si>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</si>
  <si>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</si>
  <si>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</si>
  <si>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</si>
  <si>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</si>
  <si>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</si>
  <si>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</si>
  <si>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</si>
  <si>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</si>
  <si>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</si>
  <si>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</si>
  <si>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</si>
  <si>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</si>
  <si>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</si>
  <si>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</si>
  <si>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</si>
  <si>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</si>
  <si>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</si>
  <si>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</si>
  <si>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</si>
  <si>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</si>
  <si>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</si>
  <si>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</si>
  <si>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</si>
  <si>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</si>
  <si>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</si>
  <si>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</si>
  <si>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</si>
  <si>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</si>
  <si>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</si>
  <si>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</si>
  <si>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</si>
  <si>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</si>
  <si>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</si>
  <si>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</si>
  <si>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</si>
  <si>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</si>
  <si>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</si>
  <si>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</si>
  <si>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</si>
  <si>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</si>
  <si>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</si>
  <si>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</si>
  <si>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</si>
  <si>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</si>
  <si>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</si>
  <si>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</si>
  <si>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</si>
  <si>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</si>
  <si>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</si>
  <si>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</si>
  <si>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POJ ANTIOQUIA CAMPAMENTO</t>
  </si>
  <si>
    <t>Premio ALIDE 2025 a la Gestión y Modernización Tecnológica – Por el aplicativo Decision.</t>
  </si>
  <si>
    <t>2025 Q4</t>
  </si>
  <si>
    <t>2021 Q3</t>
  </si>
  <si>
    <t>Material de propagacion: Colino/Plántula // Distancia de siembra: 0,8 x 1,5 // Densidad de siembra - Plantas/Ha.: 8.333 // Duracion del ciclo: 10 años // Productividad/Ha/Ciclo: 52.000 kg // Inicio de Produccion desde la siembra: año 2  // Duracion de la etapa productiva: 9 años // Productividad promedio en etapa productiva  // Cultivo asociado: NA // Productividad promedio etapa productiva: 5.778 kg // % Rendimiento 1ra. Calidad: 100 // % Rendimiento 2da. Calidad: 0 // Precio de venta ponderado por calidad: $4.992 // Valor Jornal: $76.546 // Otros: NA</t>
  </si>
  <si>
    <t>El presente documento corresponde a una actualización del documento PDF de la AgroGuía correspondiente a Caña Panelera Poj Antioquia Campamento publicada en la página web, y consta de las siguientes partes:</t>
  </si>
  <si>
    <t>- Flujo anualizado de los ingresos (precio y rendimiento) y los costos de producción para una hectárea de
Caña Panelera Poj Antioquia Campamento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</si>
  <si>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Poj Antioquia Campamento.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</si>
  <si>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</si>
  <si>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</si>
  <si>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</si>
  <si>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</si>
  <si>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Poj Antioquia Campamento.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</si>
  <si>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</si>
  <si>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</si>
  <si>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Poj Antioquia Campamento, en lo que respecta a la mano de obra incluye actividades como la preparación del terreno, la siembra, el trazado y el ahoyado, entre otras, y ascienden a un total de $2,7 millones de pesos (equivalente a 35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</si>
  <si>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Caña Panelera Poj Antioquia Campamento, en lo que respecta a la mano de obra incluye actividades como la fertilización, riego, control de malezas, plagas y enfermedades, entre otras, y ascienden a un total de $4,1 millones de pesos (equivalente a 54 jornales). En cuanto a los insumos, se incluyen los fertilizantes, plaguicidas, transportes, entre otras, que en conjunto ascienden a  $2,6 millones.</t>
  </si>
  <si>
    <t>Nota 1: en caso de utilizar esta información para el desarrollo de otras publicaciones, por favor citar FINAGRO, "Agro Guía - Marcos de Referencia Agroeconómicos"</t>
  </si>
  <si>
    <t>Los costos totales del ciclo para esta actualización (2025 Q4) equivalen a $162,2 millones, en comparación con los costos del marco original que ascienden a $104,5 millones, (mes de publicación del marco: agosto - 2021).
La rentabilidad actualizada (2025 Q4) subió frente a la rentabilidad de la primera AgroGuía, pasando del 35,2% al 60,0%. Mientras que el crecimiento de los costos fue del 155,2%, el crecimiento de los ingresos fue del 161,0%.</t>
  </si>
  <si>
    <t>En cuanto a los costos de mano de obra de la AgroGuía actualizada, se destaca la participación de cosecha y beneficio seguido de control arvenses, que representan el 71% y el 24% del costo total, respectivamente. En cuanto a los costos de insumos, se destaca la participación de riego seguido de fertilización, que representan el 63% y el 10% del costo total, respectivamente.</t>
  </si>
  <si>
    <t>A continuación, se presenta la desagregación de los costos de mano de obra e insumos según las diferentes actividades vinculadas a la producción de CAÑA PANELERA POJ ANTIOQUIA CAMPAMENTO</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</si>
  <si>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</si>
  <si>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 En cuanto a los costos de insumos, se destaca la participación de riego segido por fertilización que representan el 63% y el 10% del costo total, respectivamente.</t>
  </si>
  <si>
    <t>En cuanto a los costos de mano de obra, se destaca la participación de cosecha y beneficio segido por control arvenses que representan el 71% y el 24% del costo total, respectivamente.</t>
  </si>
  <si>
    <t>En cuanto a los costos de insumos, se destaca la participación de riego segido por fertilización que representan el 63% y el 10% del costo total, respectivamente.</t>
  </si>
  <si>
    <t>En cuanto a los costos de insumos, se destaca la participación de riego segido por fertilización que representan el 60% y el 12% del costo total, respectivamente.</t>
  </si>
  <si>
    <t>En cuanto a los costos de mano de obra, se destaca la participación de cosecha y beneficio segido por control arvenses que representan el 71% y el 24% del costo total, respectivamente.En cuanto a los costos de insumos, se destaca la participación de riego segido por fertilización que representan el 60% y el 12% del costo total, respectivamente.</t>
  </si>
  <si>
    <t>De acuerdo con el comportamiento histórico del sistema productivo, se efectuó un análisis de sensibilidad del margen de utilidad obtenido en la producción de CAÑA PANELERA POJ ANTIOQUIA CAMPAMENTO, frente a diferentes escenarios de variación de precios de venta en finca y rendimientos probables (kg/ha).</t>
  </si>
  <si>
    <t>Con un precio ponderado de COP $ 4.992/kg y con un rendimiento por hectárea de 52.000 kg por ciclo; el margen de utilidad obtenido en la producción de caña panelera es del 38%.</t>
  </si>
  <si>
    <t>El precio mínimo ponderado para cubrir los costos de producción, con un rendimiento de 52.000 kg para todo el ciclo de producción, es COP $ 3.120/kg.</t>
  </si>
  <si>
    <t>El rendimiento mínimo por ha/ciclo para cubrir los costos de producción, con un precio ponderado de COP $ 4.992, es de 32.498 kg/ha para todo el ciclo.</t>
  </si>
  <si>
    <t>El siguiente cuadro presenta diferentes escenarios de rentabilidad para el sistema productivo de CAÑA PANELERA POJ ANTIOQUIA CAMPAMENTO,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</si>
</sst>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074671D-4A35-0487-7C59-5CAAA740B3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0A6D0B7-C885-C128-7C1D-A82B984D04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C2174D2-22C6-8055-6AA1-29F29B1FA0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B8509A9-3BBB-EB0B-3058-ECC649A172E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395B8F1-451B-13C2-ADDE-6EFDCCE7A13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E6FCAD7-45C2-83F0-85E3-CD93523A67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AC3080A-4D9E-20C7-0653-21C45447AE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55204C5-50F9-B599-6746-8BEF1BE927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2060D73-7D94-8C2D-900D-8E3D58DA4B4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2149770-1AF6-A30F-1C04-DB0D412F85C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2679.11</v>
      </c>
      <c r="C7" s="22">
        <v>4133.4799999999996</v>
      </c>
      <c r="D7" s="22">
        <v>5664.4</v>
      </c>
      <c r="E7" s="22">
        <v>11405.35</v>
      </c>
      <c r="F7" s="22">
        <v>12936.27</v>
      </c>
      <c r="G7" s="22">
        <v>12936.27</v>
      </c>
      <c r="H7" s="22">
        <v>12936.27</v>
      </c>
      <c r="I7" s="22">
        <v>12936.27</v>
      </c>
      <c r="J7" s="22">
        <v>11328.81</v>
      </c>
      <c r="K7" s="22">
        <v>9797.89</v>
      </c>
      <c r="L7" s="22">
        <v>9797.89</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106552.03</v>
      </c>
      <c r="AH7" s="23">
        <v>0.65676374923554459</v>
      </c>
    </row>
    <row r="8" spans="1:34" x14ac:dyDescent="0.3">
      <c r="A8" s="5" t="s">
        <v>101</v>
      </c>
      <c r="B8" s="22">
        <v>0</v>
      </c>
      <c r="C8" s="22">
        <v>2579.9899999999998</v>
      </c>
      <c r="D8" s="22">
        <v>2582.16</v>
      </c>
      <c r="E8" s="22">
        <v>6150.21</v>
      </c>
      <c r="F8" s="22">
        <v>6980.78</v>
      </c>
      <c r="G8" s="22">
        <v>6980.78</v>
      </c>
      <c r="H8" s="22">
        <v>6980.78</v>
      </c>
      <c r="I8" s="22">
        <v>6980.78</v>
      </c>
      <c r="J8" s="22">
        <v>6150.21</v>
      </c>
      <c r="K8" s="22">
        <v>5150.13</v>
      </c>
      <c r="L8" s="22">
        <v>5150.13</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55685.96</v>
      </c>
      <c r="AH8" s="23">
        <v>0.34323625076445557</v>
      </c>
    </row>
    <row r="9" spans="1:34" x14ac:dyDescent="0.3">
      <c r="A9" s="9" t="s">
        <v>100</v>
      </c>
      <c r="B9" s="22">
        <v>2679.11</v>
      </c>
      <c r="C9" s="22">
        <v>6713.47</v>
      </c>
      <c r="D9" s="22">
        <v>8246.56</v>
      </c>
      <c r="E9" s="22">
        <v>17555.57</v>
      </c>
      <c r="F9" s="22">
        <v>19917.05</v>
      </c>
      <c r="G9" s="22">
        <v>19917.05</v>
      </c>
      <c r="H9" s="22">
        <v>19917.05</v>
      </c>
      <c r="I9" s="22">
        <v>19917.05</v>
      </c>
      <c r="J9" s="22">
        <v>17479.02</v>
      </c>
      <c r="K9" s="22">
        <v>14948.02</v>
      </c>
      <c r="L9" s="22">
        <v>14948.02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162237.99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2000</v>
      </c>
      <c r="E11" s="24">
        <v>6000</v>
      </c>
      <c r="F11" s="24">
        <v>7000</v>
      </c>
      <c r="G11" s="24">
        <v>7000</v>
      </c>
      <c r="H11" s="24">
        <v>7000</v>
      </c>
      <c r="I11" s="24">
        <v>7000</v>
      </c>
      <c r="J11" s="24">
        <v>6000</v>
      </c>
      <c r="K11" s="24">
        <v>5000</v>
      </c>
      <c r="L11" s="24">
        <v>5000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4.9922500000000003</v>
      </c>
      <c r="E15" s="25">
        <v>4.9922500000000003</v>
      </c>
      <c r="F15" s="25">
        <v>4.9922500000000003</v>
      </c>
      <c r="G15" s="25">
        <v>4.9922500000000003</v>
      </c>
      <c r="H15" s="25">
        <v>4.9922500000000003</v>
      </c>
      <c r="I15" s="25">
        <v>4.9922500000000003</v>
      </c>
      <c r="J15" s="25">
        <v>4.9922500000000003</v>
      </c>
      <c r="K15" s="25">
        <v>4.9922500000000003</v>
      </c>
      <c r="L15" s="25">
        <v>4.9922500000000003</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4.9922500000000003</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9984.5</v>
      </c>
      <c r="E19" s="22">
        <v>29953.5</v>
      </c>
      <c r="F19" s="22">
        <v>34945.75</v>
      </c>
      <c r="G19" s="22">
        <v>34945.75</v>
      </c>
      <c r="H19" s="22">
        <v>34945.75</v>
      </c>
      <c r="I19" s="22">
        <v>34945.75</v>
      </c>
      <c r="J19" s="22">
        <v>29953.5</v>
      </c>
      <c r="K19" s="22">
        <v>24961.25</v>
      </c>
      <c r="L19" s="22">
        <v>24961.25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259597</v>
      </c>
      <c r="AH19" s="28"/>
    </row>
    <row r="20" spans="1:34" x14ac:dyDescent="0.3">
      <c r="A20" s="3" t="s">
        <v>11</v>
      </c>
      <c r="B20" s="26">
        <v>-2679.11</v>
      </c>
      <c r="C20" s="26">
        <v>-6713.47</v>
      </c>
      <c r="D20" s="26">
        <v>1737.94</v>
      </c>
      <c r="E20" s="26">
        <v>12397.93</v>
      </c>
      <c r="F20" s="26">
        <v>15028.7</v>
      </c>
      <c r="G20" s="26">
        <v>15028.7</v>
      </c>
      <c r="H20" s="26">
        <v>15028.7</v>
      </c>
      <c r="I20" s="26">
        <v>15028.7</v>
      </c>
      <c r="J20" s="26">
        <v>12474.48</v>
      </c>
      <c r="K20" s="26">
        <v>10013.23</v>
      </c>
      <c r="L20" s="26">
        <v>10013.23</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97359.01</v>
      </c>
      <c r="AH20" s="31"/>
    </row>
    <row r="21" spans="1:34" x14ac:dyDescent="0.3">
      <c r="J21" s="19"/>
      <c r="AG21" s="88">
        <v>0.6000999306169934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4450</v>
      </c>
      <c r="D121" s="70">
        <v>3700</v>
      </c>
      <c r="E121" s="70">
        <v>7450</v>
      </c>
      <c r="F121" s="70">
        <v>8450</v>
      </c>
      <c r="G121" s="70">
        <v>8450</v>
      </c>
      <c r="H121" s="95">
        <v>8450</v>
      </c>
      <c r="I121" s="70">
        <v>8450</v>
      </c>
      <c r="J121" s="70">
        <v>7400</v>
      </c>
      <c r="K121" s="70">
        <v>6400</v>
      </c>
      <c r="L121" s="70">
        <v>6400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69600</v>
      </c>
      <c r="AH121" s="71">
        <v>0.6660062614923159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1812.5</v>
      </c>
      <c r="D122" s="70">
        <v>1719</v>
      </c>
      <c r="E122" s="70">
        <v>3824</v>
      </c>
      <c r="F122" s="70">
        <v>4314</v>
      </c>
      <c r="G122" s="70">
        <v>4314</v>
      </c>
      <c r="H122" s="95">
        <v>4314</v>
      </c>
      <c r="I122" s="70">
        <v>4314</v>
      </c>
      <c r="J122" s="70">
        <v>3824</v>
      </c>
      <c r="K122" s="70">
        <v>3234</v>
      </c>
      <c r="L122" s="70">
        <v>3234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34903.519999999997</v>
      </c>
      <c r="AH122" s="71">
        <v>0.33399373850768393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6262.5</v>
      </c>
      <c r="D123" s="70">
        <v>5419</v>
      </c>
      <c r="E123" s="70">
        <v>11274</v>
      </c>
      <c r="F123" s="70">
        <v>12764</v>
      </c>
      <c r="G123" s="70">
        <v>12764</v>
      </c>
      <c r="H123" s="95">
        <v>12764</v>
      </c>
      <c r="I123" s="70">
        <v>12764</v>
      </c>
      <c r="J123" s="70">
        <v>11224</v>
      </c>
      <c r="K123" s="70">
        <v>9634</v>
      </c>
      <c r="L123" s="70">
        <v>9634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104503.52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2000</v>
      </c>
      <c r="E125" s="73">
        <v>6000</v>
      </c>
      <c r="F125" s="73">
        <v>7000</v>
      </c>
      <c r="G125" s="73">
        <v>7000</v>
      </c>
      <c r="H125" s="96">
        <v>7000</v>
      </c>
      <c r="I125" s="73">
        <v>7000</v>
      </c>
      <c r="J125" s="73">
        <v>6000</v>
      </c>
      <c r="K125" s="73">
        <v>5000</v>
      </c>
      <c r="L125" s="73">
        <v>5000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3.1</v>
      </c>
      <c r="D129" s="74">
        <v>3.1</v>
      </c>
      <c r="E129" s="74">
        <v>3.1</v>
      </c>
      <c r="F129" s="74">
        <v>3.1</v>
      </c>
      <c r="G129" s="74">
        <v>3.1</v>
      </c>
      <c r="H129" s="97">
        <v>3.1</v>
      </c>
      <c r="I129" s="74">
        <v>3.1</v>
      </c>
      <c r="J129" s="74">
        <v>3.1</v>
      </c>
      <c r="K129" s="74">
        <v>3.1</v>
      </c>
      <c r="L129" s="74">
        <v>3.1</v>
      </c>
      <c r="M129" s="74">
        <v>3.1</v>
      </c>
      <c r="N129" s="74">
        <v>3.1</v>
      </c>
      <c r="O129" s="74">
        <v>3.1</v>
      </c>
      <c r="P129" s="74">
        <v>3.1</v>
      </c>
      <c r="Q129" s="74">
        <v>3.1</v>
      </c>
      <c r="R129" s="74">
        <v>3.1</v>
      </c>
      <c r="S129" s="74">
        <v>3.1</v>
      </c>
      <c r="T129" s="74">
        <v>3.1</v>
      </c>
      <c r="U129" s="74">
        <v>3.1</v>
      </c>
      <c r="V129" s="74">
        <v>3.1</v>
      </c>
      <c r="W129" s="74">
        <v>3.1</v>
      </c>
      <c r="X129" s="74">
        <v>3.1</v>
      </c>
      <c r="Y129" s="74">
        <v>3.1</v>
      </c>
      <c r="Z129" s="74">
        <v>3.1</v>
      </c>
      <c r="AA129" s="74">
        <v>3.1</v>
      </c>
      <c r="AB129" s="74">
        <v>3.1</v>
      </c>
      <c r="AC129" s="74">
        <v>3.1</v>
      </c>
      <c r="AD129" s="74">
        <v>3.1</v>
      </c>
      <c r="AE129" s="74">
        <v>3.1</v>
      </c>
      <c r="AF129" s="74">
        <v>3.1</v>
      </c>
      <c r="AG129" s="74">
        <v>3.1</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6200</v>
      </c>
      <c r="E133" s="70">
        <v>18600</v>
      </c>
      <c r="F133" s="70">
        <v>21700</v>
      </c>
      <c r="G133" s="70">
        <v>21700</v>
      </c>
      <c r="H133" s="95">
        <v>21700</v>
      </c>
      <c r="I133" s="70">
        <v>21700</v>
      </c>
      <c r="J133" s="70">
        <v>18600</v>
      </c>
      <c r="K133" s="70">
        <v>15500</v>
      </c>
      <c r="L133" s="70">
        <v>15500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161200</v>
      </c>
      <c r="AH133" s="63"/>
    </row>
    <row r="134" spans="1:40" s="21" customFormat="1" x14ac:dyDescent="0.3">
      <c r="A134" s="66" t="s">
        <v>11</v>
      </c>
      <c r="B134" s="70"/>
      <c r="C134" s="70">
        <v>-6262.5</v>
      </c>
      <c r="D134" s="70">
        <v>781</v>
      </c>
      <c r="E134" s="70">
        <v>7326</v>
      </c>
      <c r="F134" s="70">
        <v>8936</v>
      </c>
      <c r="G134" s="70">
        <v>8936</v>
      </c>
      <c r="H134" s="95">
        <v>8936</v>
      </c>
      <c r="I134" s="70">
        <v>8936</v>
      </c>
      <c r="J134" s="70">
        <v>7376</v>
      </c>
      <c r="K134" s="70">
        <v>5866</v>
      </c>
      <c r="L134" s="70">
        <v>5866</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56696.480000000003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16600000</v>
      </c>
      <c r="J5" t="s">
        <v>4</v>
      </c>
      <c r="K5" s="1">
        <v>2480000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49300000</v>
      </c>
      <c r="J7" t="s">
        <v>9</v>
      </c>
      <c r="K7" s="1">
        <v>2080000</v>
      </c>
      <c r="S7" s="120"/>
      <c r="T7" s="120"/>
      <c r="U7" s="120"/>
      <c r="V7" s="120"/>
      <c r="W7" s="120"/>
      <c r="X7" s="120"/>
      <c r="Y7" s="120"/>
      <c r="Z7" s="120"/>
      <c r="AA7" s="18"/>
    </row>
    <row r="8" spans="1:27" x14ac:dyDescent="0.35">
      <c r="A8" t="s">
        <v>7</v>
      </c>
      <c r="B8" s="1">
        <v>1950000</v>
      </c>
      <c r="J8" t="s">
        <v>7</v>
      </c>
      <c r="K8" s="1">
        <v>4361022</v>
      </c>
      <c r="S8" s="120"/>
      <c r="T8" s="120"/>
      <c r="U8" s="120"/>
      <c r="V8" s="120"/>
      <c r="W8" s="120"/>
      <c r="X8" s="120"/>
      <c r="Y8" s="120"/>
      <c r="Z8" s="120"/>
    </row>
    <row r="9" spans="1:27" x14ac:dyDescent="0.35">
      <c r="A9" t="s">
        <v>3</v>
      </c>
      <c r="B9" s="1">
        <v>1750000</v>
      </c>
      <c r="J9" t="s">
        <v>3</v>
      </c>
      <c r="K9" s="1">
        <v>2600000</v>
      </c>
      <c r="S9" s="120"/>
      <c r="T9" s="120"/>
      <c r="U9" s="120"/>
      <c r="V9" s="120"/>
      <c r="W9" s="120"/>
      <c r="X9" s="120"/>
      <c r="Y9" s="120"/>
      <c r="Z9" s="120"/>
    </row>
    <row r="10" spans="1:27" x14ac:dyDescent="0.35">
      <c r="A10" t="s">
        <v>6</v>
      </c>
      <c r="B10" s="1">
        <v>0</v>
      </c>
      <c r="J10" t="s">
        <v>6</v>
      </c>
      <c r="K10" s="1">
        <v>932500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20800000</v>
      </c>
    </row>
    <row r="13" spans="1:27" x14ac:dyDescent="0.35">
      <c r="A13" t="s">
        <v>10</v>
      </c>
      <c r="B13" s="1">
        <v>0</v>
      </c>
      <c r="J13" t="s">
        <v>10</v>
      </c>
      <c r="K13" s="1">
        <v>1650000</v>
      </c>
    </row>
    <row r="14" spans="1:27" x14ac:dyDescent="0.35">
      <c r="A14" t="s">
        <v>63</v>
      </c>
      <c r="B14" s="1">
        <v>0</v>
      </c>
      <c r="J14" t="s">
        <v>63</v>
      </c>
      <c r="K14" s="1">
        <v>0</v>
      </c>
    </row>
    <row r="15" spans="1:27" x14ac:dyDescent="0.35">
      <c r="A15" s="12" t="s">
        <v>64</v>
      </c>
      <c r="B15" s="13">
        <v>69600000</v>
      </c>
      <c r="J15" s="12" t="s">
        <v>64</v>
      </c>
      <c r="K15" s="13">
        <v>34903522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25413272</v>
      </c>
      <c r="J22" t="s">
        <v>4</v>
      </c>
      <c r="K22" s="1">
        <v>2408800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75474356</v>
      </c>
      <c r="J24" t="s">
        <v>9</v>
      </c>
      <c r="K24" s="1">
        <v>3525937.6270399061</v>
      </c>
      <c r="S24" s="120"/>
      <c r="T24" s="120"/>
      <c r="U24" s="120"/>
      <c r="V24" s="120"/>
      <c r="W24" s="120"/>
      <c r="X24" s="120"/>
      <c r="Y24" s="120"/>
      <c r="Z24" s="120"/>
    </row>
    <row r="25" spans="1:26" x14ac:dyDescent="0.35">
      <c r="A25" t="s">
        <v>7</v>
      </c>
      <c r="B25" s="1">
        <v>2985294</v>
      </c>
      <c r="J25" t="s">
        <v>7</v>
      </c>
      <c r="K25" s="1">
        <v>5707929</v>
      </c>
      <c r="S25" s="120"/>
      <c r="T25" s="120"/>
      <c r="U25" s="120"/>
      <c r="V25" s="120"/>
      <c r="W25" s="120"/>
      <c r="X25" s="120"/>
      <c r="Y25" s="120"/>
      <c r="Z25" s="120"/>
    </row>
    <row r="26" spans="1:26" ht="14.5" customHeight="1" x14ac:dyDescent="0.35">
      <c r="A26" t="s">
        <v>3</v>
      </c>
      <c r="B26" s="1">
        <v>2679110</v>
      </c>
      <c r="J26" t="s">
        <v>3</v>
      </c>
      <c r="K26" s="1">
        <v>4407422.0337998718</v>
      </c>
      <c r="S26" s="120"/>
      <c r="T26" s="120"/>
      <c r="U26" s="120"/>
      <c r="V26" s="120"/>
      <c r="W26" s="120"/>
      <c r="X26" s="120"/>
      <c r="Y26" s="120"/>
      <c r="Z26" s="120"/>
    </row>
    <row r="27" spans="1:26" x14ac:dyDescent="0.35">
      <c r="A27" t="s">
        <v>6</v>
      </c>
      <c r="B27" s="1">
        <v>0</v>
      </c>
      <c r="J27" t="s">
        <v>6</v>
      </c>
      <c r="K27" s="1">
        <v>1582857.5</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35256000</v>
      </c>
    </row>
    <row r="30" spans="1:26" x14ac:dyDescent="0.35">
      <c r="A30" t="s">
        <v>10</v>
      </c>
      <c r="B30" s="1">
        <v>0</v>
      </c>
      <c r="J30" t="s">
        <v>10</v>
      </c>
      <c r="K30" s="1">
        <v>2797014</v>
      </c>
    </row>
    <row r="31" spans="1:26" x14ac:dyDescent="0.35">
      <c r="A31" t="s">
        <v>63</v>
      </c>
      <c r="B31" s="1">
        <v>0</v>
      </c>
      <c r="J31" t="s">
        <v>63</v>
      </c>
      <c r="K31" s="1">
        <v>0</v>
      </c>
    </row>
    <row r="32" spans="1:26" x14ac:dyDescent="0.35">
      <c r="A32" s="12" t="s">
        <v>64</v>
      </c>
      <c r="B32" s="13">
        <v>106552032</v>
      </c>
      <c r="J32" s="12" t="s">
        <v>64</v>
      </c>
      <c r="K32" s="13">
        <v>55685960.160839781</v>
      </c>
    </row>
    <row r="35" spans="1:15" x14ac:dyDescent="0.35">
      <c r="B35" t="s">
        <v>66</v>
      </c>
      <c r="C35" t="s">
        <v>67</v>
      </c>
      <c r="D35" t="s">
        <v>23</v>
      </c>
      <c r="H35" t="s">
        <v>67</v>
      </c>
      <c r="I35" t="s">
        <v>23</v>
      </c>
    </row>
    <row r="36" spans="1:15" x14ac:dyDescent="0.35">
      <c r="A36" t="s">
        <v>106</v>
      </c>
      <c r="B36" s="14">
        <v>104503522</v>
      </c>
      <c r="C36" s="14">
        <v>69600000</v>
      </c>
      <c r="D36" s="14">
        <v>34903522</v>
      </c>
      <c r="G36" t="s">
        <v>106</v>
      </c>
      <c r="H36" s="15">
        <v>0.66600626149231601</v>
      </c>
      <c r="I36" s="15">
        <v>0.33399373850768399</v>
      </c>
    </row>
    <row r="37" spans="1:15" x14ac:dyDescent="0.35">
      <c r="A37" t="s">
        <v>105</v>
      </c>
      <c r="B37" s="14">
        <v>162237992.1608398</v>
      </c>
      <c r="C37" s="14">
        <v>106552032</v>
      </c>
      <c r="D37" s="14">
        <v>55685960.160839781</v>
      </c>
      <c r="G37" t="s">
        <v>105</v>
      </c>
      <c r="H37" s="15">
        <v>0.65676374923554437</v>
      </c>
      <c r="I37" s="15">
        <v>0.34323625076445552</v>
      </c>
    </row>
    <row r="38" spans="1:15" x14ac:dyDescent="0.35">
      <c r="O38" s="17">
        <v>33411576096503.867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3119.96</v>
      </c>
      <c r="J11" s="19"/>
      <c r="K11" s="19"/>
      <c r="L11" s="19"/>
      <c r="M11" s="19"/>
      <c r="N11" s="19"/>
      <c r="O11" s="19"/>
      <c r="P11" s="19"/>
    </row>
    <row r="12" spans="1:16" ht="14.5" customHeight="1" thickBot="1" x14ac:dyDescent="0.35">
      <c r="A12" s="19"/>
      <c r="B12" s="19"/>
      <c r="C12" s="19"/>
      <c r="D12" s="19"/>
      <c r="E12" s="19"/>
      <c r="F12" s="19"/>
      <c r="G12" s="44" t="s">
        <v>72</v>
      </c>
      <c r="H12" s="45" t="s">
        <v>73</v>
      </c>
      <c r="I12" s="46">
        <v>2679110</v>
      </c>
      <c r="J12" s="19"/>
      <c r="K12" s="19"/>
      <c r="L12" s="19"/>
      <c r="M12" s="19"/>
      <c r="N12" s="19"/>
      <c r="O12" s="19"/>
      <c r="P12" s="19"/>
    </row>
    <row r="13" spans="1:16" ht="14.5" customHeight="1" thickBot="1" x14ac:dyDescent="0.35">
      <c r="A13" s="19"/>
      <c r="B13" s="19"/>
      <c r="C13" s="19"/>
      <c r="D13" s="19"/>
      <c r="E13" s="19"/>
      <c r="F13" s="19"/>
      <c r="G13" s="44" t="s">
        <v>74</v>
      </c>
      <c r="H13" s="45" t="s">
        <v>73</v>
      </c>
      <c r="I13" s="46">
        <v>8693223</v>
      </c>
      <c r="J13" s="19"/>
      <c r="K13" s="19"/>
      <c r="L13" s="19"/>
      <c r="M13" s="19"/>
      <c r="N13" s="19"/>
      <c r="O13" s="19"/>
      <c r="P13" s="19"/>
    </row>
    <row r="14" spans="1:16" ht="14.5" customHeight="1" thickBot="1" x14ac:dyDescent="0.35">
      <c r="A14" s="19"/>
      <c r="B14" s="19"/>
      <c r="C14" s="19"/>
      <c r="D14" s="19"/>
      <c r="E14" s="19"/>
      <c r="F14" s="19"/>
      <c r="G14" s="44" t="s">
        <v>75</v>
      </c>
      <c r="H14" s="45" t="s">
        <v>76</v>
      </c>
      <c r="I14" s="47">
        <v>52</v>
      </c>
      <c r="J14" s="19"/>
      <c r="K14" s="19"/>
      <c r="L14" s="19"/>
      <c r="M14" s="19"/>
      <c r="N14" s="19"/>
      <c r="O14" s="19"/>
      <c r="P14" s="19"/>
    </row>
    <row r="15" spans="1:16" ht="14.5" customHeight="1" thickBot="1" x14ac:dyDescent="0.35">
      <c r="A15" s="19"/>
      <c r="B15" s="19"/>
      <c r="C15" s="19"/>
      <c r="D15" s="19"/>
      <c r="E15" s="19"/>
      <c r="F15" s="19"/>
      <c r="G15" s="44" t="s">
        <v>77</v>
      </c>
      <c r="H15" s="45" t="s">
        <v>60</v>
      </c>
      <c r="I15" s="48">
        <v>60.00999306169934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3.7441875000000002</v>
      </c>
      <c r="F40" s="78">
        <v>3.9938000000000002</v>
      </c>
      <c r="G40" s="78">
        <v>4.2434124999999998</v>
      </c>
      <c r="H40" s="78">
        <v>4.4930250000000003</v>
      </c>
      <c r="I40" s="78">
        <v>4.7426375000000007</v>
      </c>
      <c r="J40" s="54">
        <v>4.9922500000000003</v>
      </c>
      <c r="K40" s="78">
        <v>5.2418624999999999</v>
      </c>
      <c r="L40" s="78">
        <v>5.4914750000000003</v>
      </c>
      <c r="M40" s="78">
        <v>5.7410875000000008</v>
      </c>
      <c r="N40" s="78">
        <v>5.9907000000000004</v>
      </c>
      <c r="O40" s="78">
        <v>6.2403124999999999</v>
      </c>
      <c r="P40" s="19"/>
    </row>
    <row r="41" spans="1:16" x14ac:dyDescent="0.3">
      <c r="A41" s="19"/>
      <c r="B41" s="19"/>
      <c r="C41" s="55">
        <v>-0.2</v>
      </c>
      <c r="D41" s="56">
        <v>30232.799999999999</v>
      </c>
      <c r="E41" s="90">
        <v>-0.30227641596151422</v>
      </c>
      <c r="F41" s="90">
        <v>-0.25576151035894856</v>
      </c>
      <c r="G41" s="90">
        <v>-0.2092466047563829</v>
      </c>
      <c r="H41" s="90">
        <v>-0.16273169915381702</v>
      </c>
      <c r="I41" s="90">
        <v>-0.11621679355125125</v>
      </c>
      <c r="J41" s="90">
        <v>-6.9701887948685592E-2</v>
      </c>
      <c r="K41" s="90">
        <v>-2.3186982346119933E-2</v>
      </c>
      <c r="L41" s="90">
        <v>2.3327923256445837E-2</v>
      </c>
      <c r="M41" s="90">
        <v>6.9842828859011385E-2</v>
      </c>
      <c r="N41" s="90">
        <v>0.11635773446157716</v>
      </c>
      <c r="O41" s="90">
        <v>0.1628726400641427</v>
      </c>
      <c r="P41" s="19"/>
    </row>
    <row r="42" spans="1:16" x14ac:dyDescent="0.3">
      <c r="A42" s="19"/>
      <c r="B42" s="19"/>
      <c r="C42" s="55">
        <v>-0.15</v>
      </c>
      <c r="D42" s="56">
        <v>37791</v>
      </c>
      <c r="E42" s="90">
        <v>-0.12784551995189286</v>
      </c>
      <c r="F42" s="90">
        <v>-6.9701887948685592E-2</v>
      </c>
      <c r="G42" s="90">
        <v>-1.1558255945478657E-2</v>
      </c>
      <c r="H42" s="90">
        <v>4.6585376057728611E-2</v>
      </c>
      <c r="I42" s="90">
        <v>0.10472900806093577</v>
      </c>
      <c r="J42" s="90">
        <v>0.16287264006414293</v>
      </c>
      <c r="K42" s="90">
        <v>0.22101627206735008</v>
      </c>
      <c r="L42" s="90">
        <v>0.27915990407055724</v>
      </c>
      <c r="M42" s="90">
        <v>0.3373035360737644</v>
      </c>
      <c r="N42" s="90">
        <v>0.39544716807697156</v>
      </c>
      <c r="O42" s="90">
        <v>0.45359080008017849</v>
      </c>
      <c r="P42" s="19"/>
    </row>
    <row r="43" spans="1:16" x14ac:dyDescent="0.3">
      <c r="A43" s="19"/>
      <c r="B43" s="19"/>
      <c r="C43" s="55">
        <v>-0.1</v>
      </c>
      <c r="D43" s="56">
        <v>44460</v>
      </c>
      <c r="E43" s="90">
        <v>2.6064094174243824E-2</v>
      </c>
      <c r="F43" s="90">
        <v>9.4468367119193264E-2</v>
      </c>
      <c r="G43" s="90">
        <v>0.1628726400641427</v>
      </c>
      <c r="H43" s="90">
        <v>0.23127691300909237</v>
      </c>
      <c r="I43" s="90">
        <v>0.29968118595404225</v>
      </c>
      <c r="J43" s="90">
        <v>0.36808545889899169</v>
      </c>
      <c r="K43" s="90">
        <v>0.43648973184394113</v>
      </c>
      <c r="L43" s="90">
        <v>0.50489400478889102</v>
      </c>
      <c r="M43" s="90">
        <v>0.57329827773384068</v>
      </c>
      <c r="N43" s="90">
        <v>0.6417025506787899</v>
      </c>
      <c r="O43" s="90">
        <v>0.71010682362373956</v>
      </c>
      <c r="P43" s="19"/>
    </row>
    <row r="44" spans="1:16" x14ac:dyDescent="0.3">
      <c r="A44" s="19"/>
      <c r="B44" s="19"/>
      <c r="C44" s="55">
        <v>-0.05</v>
      </c>
      <c r="D44" s="56">
        <v>49400</v>
      </c>
      <c r="E44" s="90">
        <v>0.14007121574915971</v>
      </c>
      <c r="F44" s="90">
        <v>0.21607596346577029</v>
      </c>
      <c r="G44" s="90">
        <v>0.29208071118238088</v>
      </c>
      <c r="H44" s="90">
        <v>0.36808545889899169</v>
      </c>
      <c r="I44" s="90">
        <v>0.4440902066156025</v>
      </c>
      <c r="J44" s="90">
        <v>0.52009495433221309</v>
      </c>
      <c r="K44" s="90">
        <v>0.59609970204882368</v>
      </c>
      <c r="L44" s="90">
        <v>0.67210444976543404</v>
      </c>
      <c r="M44" s="90">
        <v>0.74810919748204507</v>
      </c>
      <c r="N44" s="90">
        <v>0.82411394519865566</v>
      </c>
      <c r="O44" s="90">
        <v>0.90011869291526603</v>
      </c>
      <c r="P44" s="19"/>
    </row>
    <row r="45" spans="1:16" x14ac:dyDescent="0.3">
      <c r="A45" s="19"/>
      <c r="B45" s="19"/>
      <c r="C45" s="51" t="s">
        <v>86</v>
      </c>
      <c r="D45" s="57">
        <v>52000</v>
      </c>
      <c r="E45" s="90">
        <v>0.20007496394648383</v>
      </c>
      <c r="F45" s="90">
        <v>0.28007996154291614</v>
      </c>
      <c r="G45" s="90">
        <v>0.36008495913934824</v>
      </c>
      <c r="H45" s="90">
        <v>0.44008995673578077</v>
      </c>
      <c r="I45" s="90">
        <v>0.52009495433221309</v>
      </c>
      <c r="J45" s="90">
        <v>0.6000999519286454</v>
      </c>
      <c r="K45" s="90">
        <v>0.68010494952507727</v>
      </c>
      <c r="L45" s="90">
        <v>0.76010994712150981</v>
      </c>
      <c r="M45" s="90">
        <v>0.84011494471794212</v>
      </c>
      <c r="N45" s="90">
        <v>0.92011994231437444</v>
      </c>
      <c r="O45" s="90">
        <v>1.0001249399108065</v>
      </c>
      <c r="P45" s="19"/>
    </row>
    <row r="46" spans="1:16" ht="14.5" customHeight="1" x14ac:dyDescent="0.3">
      <c r="A46" s="19"/>
      <c r="B46" s="19"/>
      <c r="C46" s="55">
        <v>0.05</v>
      </c>
      <c r="D46" s="56">
        <v>54600</v>
      </c>
      <c r="E46" s="90">
        <v>0.26007871214380818</v>
      </c>
      <c r="F46" s="90">
        <v>0.344083959620062</v>
      </c>
      <c r="G46" s="90">
        <v>0.42808920709631559</v>
      </c>
      <c r="H46" s="90">
        <v>0.51209445457256964</v>
      </c>
      <c r="I46" s="90">
        <v>0.59609970204882368</v>
      </c>
      <c r="J46" s="90">
        <v>0.68010494952507772</v>
      </c>
      <c r="K46" s="90">
        <v>0.76411019700133131</v>
      </c>
      <c r="L46" s="90">
        <v>0.84811544447758536</v>
      </c>
      <c r="M46" s="90">
        <v>0.9321206919538394</v>
      </c>
      <c r="N46" s="90">
        <v>1.016125939430093</v>
      </c>
      <c r="O46" s="90">
        <v>1.1001311869063466</v>
      </c>
      <c r="P46" s="19"/>
    </row>
    <row r="47" spans="1:16" x14ac:dyDescent="0.3">
      <c r="A47" s="19"/>
      <c r="B47" s="19"/>
      <c r="C47" s="55">
        <v>0.1</v>
      </c>
      <c r="D47" s="56">
        <v>60060</v>
      </c>
      <c r="E47" s="90">
        <v>0.38608658335818902</v>
      </c>
      <c r="F47" s="90">
        <v>0.47849235558206837</v>
      </c>
      <c r="G47" s="90">
        <v>0.57089812780594729</v>
      </c>
      <c r="H47" s="90">
        <v>0.66330390002982687</v>
      </c>
      <c r="I47" s="90">
        <v>0.75570967225370622</v>
      </c>
      <c r="J47" s="90">
        <v>0.84811544447758536</v>
      </c>
      <c r="K47" s="90">
        <v>0.94052121670146449</v>
      </c>
      <c r="L47" s="90">
        <v>1.0329269889253441</v>
      </c>
      <c r="M47" s="90">
        <v>1.1253327611492234</v>
      </c>
      <c r="N47" s="90">
        <v>1.2177385333731023</v>
      </c>
      <c r="O47" s="90">
        <v>1.3101443055969817</v>
      </c>
      <c r="P47" s="19"/>
    </row>
    <row r="48" spans="1:16" x14ac:dyDescent="0.3">
      <c r="A48" s="19"/>
      <c r="B48" s="19"/>
      <c r="C48" s="55">
        <v>0.15</v>
      </c>
      <c r="D48" s="56">
        <v>69069</v>
      </c>
      <c r="E48" s="90">
        <v>0.59399957086191724</v>
      </c>
      <c r="F48" s="90">
        <v>0.7002662089193783</v>
      </c>
      <c r="G48" s="90">
        <v>0.80653284697683936</v>
      </c>
      <c r="H48" s="90">
        <v>0.91279948503430064</v>
      </c>
      <c r="I48" s="90">
        <v>1.0190661230917621</v>
      </c>
      <c r="J48" s="90">
        <v>1.125332761149223</v>
      </c>
      <c r="K48" s="90">
        <v>1.2315993992066838</v>
      </c>
      <c r="L48" s="90">
        <v>1.3378660372641451</v>
      </c>
      <c r="M48" s="90">
        <v>1.4441326753216068</v>
      </c>
      <c r="N48" s="90">
        <v>1.5503993133790677</v>
      </c>
      <c r="O48" s="90">
        <v>1.6566659514365285</v>
      </c>
      <c r="P48" s="19"/>
    </row>
    <row r="49" spans="1:16" ht="14.5" thickBot="1" x14ac:dyDescent="0.35">
      <c r="A49" s="19"/>
      <c r="B49" s="19"/>
      <c r="C49" s="55">
        <v>0.2</v>
      </c>
      <c r="D49" s="58">
        <v>82882.8</v>
      </c>
      <c r="E49" s="90">
        <v>0.91279948503430064</v>
      </c>
      <c r="F49" s="90">
        <v>1.0403194507032545</v>
      </c>
      <c r="G49" s="90">
        <v>1.1678394163722077</v>
      </c>
      <c r="H49" s="90">
        <v>1.2953593820411613</v>
      </c>
      <c r="I49" s="90">
        <v>1.4228793477101149</v>
      </c>
      <c r="J49" s="90">
        <v>1.5503993133790681</v>
      </c>
      <c r="K49" s="90">
        <v>1.6779192790480209</v>
      </c>
      <c r="L49" s="90">
        <v>1.8054392447169745</v>
      </c>
      <c r="M49" s="90">
        <v>1.9329592103859281</v>
      </c>
      <c r="N49" s="90">
        <v>2.0604791760548813</v>
      </c>
      <c r="O49" s="90">
        <v>2.1879991417238345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2026-03-04T13:29:41Z</dcterms:modified>
</cp:coreProperties>
</file>