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FD4D365-E9D8-4EDD-BB00-53B9D8E6AE5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<sst xmlns="http://schemas.openxmlformats.org/spreadsheetml/2006/main" count="236" uniqueCount="135">
  <si>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</si>
  <si>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</si>
  <si>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</si>
  <si>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</si>
  <si>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</si>
  <si>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</si>
  <si>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</si>
  <si>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</si>
  <si>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</si>
  <si>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</si>
  <si>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</si>
  <si>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</si>
  <si>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</si>
  <si>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</si>
  <si>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</si>
  <si>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</si>
  <si>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</si>
  <si>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</si>
  <si>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</si>
  <si>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</si>
  <si>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</si>
  <si>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</si>
  <si>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</si>
  <si>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</si>
  <si>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</si>
  <si>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</si>
  <si>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</si>
  <si>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</si>
  <si>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</si>
  <si>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</si>
  <si>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</si>
  <si>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</si>
  <si>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</si>
  <si>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</si>
  <si>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</si>
  <si>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</si>
  <si>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</si>
  <si>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</si>
  <si>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</si>
  <si>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</si>
  <si>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</si>
  <si>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</si>
  <si>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</si>
  <si>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</si>
  <si>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</si>
  <si>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</si>
  <si>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</si>
  <si>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</si>
  <si>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</si>
  <si>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</si>
  <si>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</si>
  <si>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</si>
  <si>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</si>
  <si>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</si>
  <si>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</si>
  <si>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</si>
  <si>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</si>
  <si>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</si>
  <si>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</si>
  <si>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</si>
  <si>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</si>
  <si>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</si>
  <si>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</si>
  <si>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</si>
  <si>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</si>
  <si>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</si>
  <si>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</si>
  <si>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</si>
  <si>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</si>
  <si>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</si>
  <si>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</si>
  <si>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</si>
  <si>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</si>
  <si>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</si>
  <si>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</si>
  <si>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</si>
  <si>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</si>
  <si>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</si>
  <si>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</si>
  <si>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</si>
  <si>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</si>
  <si>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</si>
  <si>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</si>
  <si>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</si>
  <si>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</si>
  <si>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</si>
  <si>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</si>
  <si>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</si>
  <si>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</si>
  <si>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</si>
  <si>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</si>
  <si>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</si>
  <si>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</si>
  <si>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</si>
  <si>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</si>
  <si>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</si>
  <si>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</si>
  <si>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</si>
  <si>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</si>
  <si>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</si>
  <si>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</si>
  <si>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</si>
  <si>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</si>
  <si>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CAPIRO NARIÑO GUALMATÁN</t>
  </si>
  <si>
    <t>Premio ALIDE 2025 a la Gestión y Modernización Tecnológica – Por el aplicativo Decision.</t>
  </si>
  <si>
    <t>2026 Q1</t>
  </si>
  <si>
    <t>2021 Q4</t>
  </si>
  <si>
    <t>Material de propagacion: Semilla // Distancia de siembra: 0,7 x 0,9 // Densidad de siembra - Plantas/Ha.: 15.873 // Duracion del ciclo: 6 meses // Productividad/Ha/Ciclo: 20.800 kg // Inicio de Produccion desde la siembra: mes 6  // Duracion de la etapa productiva: 1 meses // Productividad promedio en etapa productiva  // Cultivo asociado: NA // Productividad promedio etapa productiva: 41.600 kg // % Rendimiento 1ra. Calidad: 60 // % Rendimiento 2da. Calidad: 40 (30 segunda y 10 tercera) // Precio de venta ponderado por calidad: $669 // Valor Jornal: $50.715 // Otros: NA</t>
  </si>
  <si>
    <t>El presente documento corresponde a una actualización del documento PDF de la AgroGuía correspondiente a Papa Capiro Nariño Gualmatán publicada en la página web, y consta de las siguientes partes:</t>
  </si>
  <si>
    <t>- Flujo anualizado de los ingresos (precio y rendimiento) y los costos de producción para una hectárea de
Papa Capiro Nariño Gualmatán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</si>
  <si>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Capiro Nariño Gualmatán.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</si>
  <si>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</si>
  <si>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</si>
  <si>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</si>
  <si>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</si>
  <si>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Capiro Nariño Gualmatán.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</si>
  <si>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</si>
  <si>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</si>
  <si>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Capiro Nariño Gualmatán, en lo que respecta a la mano de obra incluye actividades como la preparación del terreno, la siembra, el trazado y el ahoyado, entre otras, y ascienden a un total de $1,4 millones de pesos (equivalente a 27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</si>
  <si>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Papa Capiro Nariño Gualmatán, en lo que respecta a la mano de obra incluye actividades como la fertilización, riego, control de malezas, plagas y enfermedades, entre otras, y ascienden a un total de $5,4 millones de pesos (equivalente a 100 jornales). En cuanto a los insumos, se incluyen los fertilizantes, plaguicidas, transportes, entre otras, que en conjunto ascienden a  $12,5 millones.</t>
  </si>
  <si>
    <t>Nota 1: en caso de utilizar esta información para el desarrollo de otras publicaciones, por favor citar FINAGRO, "Agro Guía - Marcos de Referencia Agroeconómicos"</t>
  </si>
  <si>
    <t>Los costos totales del ciclo para esta actualización (2026 Q1) equivalen a $19,4 millones, en comparación con los costos del marco original que ascienden a $12,9 millones, (mes de publicación del marco: octubre - 2021).
La rentabilidad actualizada (2026 Q1) bajó frente a la rentabilidad de la primera AgroGuía, pasando del 24,1% al -8,7%. Mientras que el crecimiento de los costos fue del 150,4%, el crecimiento de los ingresos fue del 104,2%.</t>
  </si>
  <si>
    <t>En cuanto a los costos de mano de obra de la AgroGuía actualizada, se destaca la participación de cosecha y beneficio seguido de instalación, que representan el 63% y el 21% del costo total, respectivamente. En cuanto a los costos de insumos, se destaca la participación de fertilización seguido de control fitosanitario, que representan el 44% y el 18% del costo total, respectivamente.</t>
  </si>
  <si>
    <t>A continuación, se presenta la desagregación de los costos de mano de obra e insumos según las diferentes actividades vinculadas a la producción de PAPA CAPIRO NARIÑO GUALMATÁN</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</si>
  <si>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</si>
  <si>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 En cuanto a los costos de insumos, se destaca la participación de fertilización segido por control fitosanitario que representan el 44% y el 18% del costo total, respectivamente.</t>
  </si>
  <si>
    <t>En cuanto a los costos de mano de obra, se destaca la participación de cosecha y beneficio segido por instalación que representan el 63% y el 21% del costo total, respectivamente.</t>
  </si>
  <si>
    <t>En cuanto a los costos de insumos, se destaca la participación de fertilización segido por control fitosanitario que representan el 44% y el 18% del costo total, respectivamente.</t>
  </si>
  <si>
    <t>En cuanto a los costos de insumos, se destaca la participación de fertilización segido por control fitosanitario que representan el 47% y el 19% del costo total, respectivamente.</t>
  </si>
  <si>
    <t>En cuanto a los costos de mano de obra, se destaca la participación de cosecha y beneficio segido por instalación que representan el 63% y el 21% del costo total, respectivamente.En cuanto a los costos de insumos, se destaca la participación de fertilización segido por control fitosanitario que representan el 47% y el 19% del costo total, respectivamente.</t>
  </si>
  <si>
    <t>De acuerdo con el comportamiento histórico del sistema productivo, se efectuó un análisis de sensibilidad del margen de utilidad obtenido en la producción de PAPA CAPIRO NARIÑO GUALMATÁN, frente a diferentes escenarios de variación de precios de venta en finca y rendimientos probables (kg/ha).</t>
  </si>
  <si>
    <t>Con un precio ponderado de COP $ 849/kg y con un rendimiento por hectárea de 20.800 kg por ciclo; el margen de utilidad obtenido en la producción de papa capiro nariño es del -10%.</t>
  </si>
  <si>
    <t>El precio mínimo ponderado para cubrir los costos de producción, con un rendimiento de 20.800 kg para todo el ciclo de producción, es COP $ 930/kg.</t>
  </si>
  <si>
    <t>El rendimiento mínimo por ha/ciclo para cubrir los costos de producción, con un precio ponderado de COP $ 849, es de 22.787 kg/ha para todo el ciclo.</t>
  </si>
  <si>
    <t>El siguiente cuadro presenta diferentes escenarios de rentabilidad para el sistema productivo de PAPA CAPIRO NARIÑO GUALMATÁN,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</si>
</sst>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A6AB6817-FDD6-67DB-B943-F6E6CEEA64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901053E-125F-F114-8ECB-53F1D7A7F5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3A54B52-407C-B358-1464-940F7DE45C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3B13971-B560-EDDD-D3DB-2FE19F227F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E53CA72-207D-9984-D746-276E5EF63A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0B67610-7BEA-9109-DEB6-92829CB48A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2558F51-A47E-8D5A-8471-5847BF1044C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269AAFC-F65B-0767-1CA8-E15393B835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A7640F7-AA48-2347-4F8E-4E7DBF6D67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3050D5A-E722-34FB-8BCA-7CD865A087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1446.44</v>
      </c>
      <c r="C7" s="22">
        <v>5357.18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6803.62</v>
      </c>
      <c r="AH7" s="23">
        <v>0.35158754295344574</v>
      </c>
    </row>
    <row r="8" spans="1:34" x14ac:dyDescent="0.25">
      <c r="A8" s="5" t="s">
        <v>101</v>
      </c>
      <c r="B8" s="22">
        <v>0</v>
      </c>
      <c r="C8" s="22">
        <v>12547.52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12547.52</v>
      </c>
      <c r="AH8" s="23">
        <v>0.64841245704655426</v>
      </c>
    </row>
    <row r="9" spans="1:34" x14ac:dyDescent="0.25">
      <c r="A9" s="9" t="s">
        <v>100</v>
      </c>
      <c r="B9" s="22">
        <v>1446.44</v>
      </c>
      <c r="C9" s="22">
        <v>17904.7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19351.14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12480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12480</v>
      </c>
      <c r="AH11" s="28"/>
    </row>
    <row r="12" spans="1:34" x14ac:dyDescent="0.25">
      <c r="A12" s="5" t="s">
        <v>19</v>
      </c>
      <c r="B12" s="24"/>
      <c r="C12" s="24">
        <v>6240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6240</v>
      </c>
      <c r="AH12" s="28"/>
    </row>
    <row r="13" spans="1:34" x14ac:dyDescent="0.25">
      <c r="A13" s="5" t="s">
        <v>18</v>
      </c>
      <c r="B13" s="24"/>
      <c r="C13" s="24">
        <v>2080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2080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1.042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1.042</v>
      </c>
      <c r="AH15" s="28"/>
    </row>
    <row r="16" spans="1:34" x14ac:dyDescent="0.25">
      <c r="A16" s="5" t="s">
        <v>15</v>
      </c>
      <c r="B16" s="25"/>
      <c r="C16" s="25">
        <v>0.625</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0.625</v>
      </c>
      <c r="AH16" s="28"/>
    </row>
    <row r="17" spans="1:34" x14ac:dyDescent="0.25">
      <c r="A17" s="5" t="s">
        <v>14</v>
      </c>
      <c r="B17" s="25"/>
      <c r="C17" s="25">
        <v>0.36499999999999999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0.36499999999999999</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17663.36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17663.36</v>
      </c>
      <c r="AH19" s="28"/>
    </row>
    <row r="20" spans="1:34" x14ac:dyDescent="0.25">
      <c r="A20" s="3" t="s">
        <v>11</v>
      </c>
      <c r="B20" s="26">
        <v>-1446.44</v>
      </c>
      <c r="C20" s="26">
        <v>-241.34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-1687.78</v>
      </c>
      <c r="AH20" s="31"/>
    </row>
    <row r="21" spans="1:34" x14ac:dyDescent="0.25">
      <c r="J21" s="19"/>
      <c r="AG21" s="88">
        <v>-8.7218665548314478E-2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3810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3810</v>
      </c>
      <c r="AH121" s="71">
        <v>0.29608330742928196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9058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9058</v>
      </c>
      <c r="AH122" s="71">
        <v>0.70391669257071809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12868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12868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12480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12480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6240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6240</v>
      </c>
      <c r="AH126" s="63"/>
    </row>
    <row r="127" spans="1:62" s="21" customFormat="1" x14ac:dyDescent="0.25">
      <c r="A127" s="68" t="s">
        <v>18</v>
      </c>
      <c r="B127" s="73"/>
      <c r="C127" s="73">
        <v>2080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2080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25">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25">
      <c r="A131" s="68" t="s">
        <v>14</v>
      </c>
      <c r="B131" s="74"/>
      <c r="C131" s="74">
        <v>0.35</v>
      </c>
      <c r="D131" s="74">
        <v>0.35</v>
      </c>
      <c r="E131" s="74">
        <v>0.35</v>
      </c>
      <c r="F131" s="74">
        <v>0.35</v>
      </c>
      <c r="G131" s="74">
        <v>0.35</v>
      </c>
      <c r="H131" s="74">
        <v>0.35</v>
      </c>
      <c r="I131" s="74">
        <v>0.35</v>
      </c>
      <c r="J131" s="74">
        <v>0.35</v>
      </c>
      <c r="K131" s="74">
        <v>0.35</v>
      </c>
      <c r="L131" s="74">
        <v>0.35</v>
      </c>
      <c r="M131" s="74">
        <v>0.35</v>
      </c>
      <c r="N131" s="74">
        <v>0.35</v>
      </c>
      <c r="O131" s="74">
        <v>0.35</v>
      </c>
      <c r="P131" s="74">
        <v>0.35</v>
      </c>
      <c r="Q131" s="74">
        <v>0.35</v>
      </c>
      <c r="R131" s="74">
        <v>0.35</v>
      </c>
      <c r="S131" s="74">
        <v>0.35</v>
      </c>
      <c r="T131" s="74">
        <v>0.35</v>
      </c>
      <c r="U131" s="74">
        <v>0.35</v>
      </c>
      <c r="V131" s="74">
        <v>0.35</v>
      </c>
      <c r="W131" s="74">
        <v>0.35</v>
      </c>
      <c r="X131" s="74">
        <v>0.35</v>
      </c>
      <c r="Y131" s="74">
        <v>0.35</v>
      </c>
      <c r="Z131" s="74">
        <v>0.35</v>
      </c>
      <c r="AA131" s="74">
        <v>0.35</v>
      </c>
      <c r="AB131" s="74">
        <v>0.35</v>
      </c>
      <c r="AC131" s="74">
        <v>0.35</v>
      </c>
      <c r="AD131" s="74">
        <v>0.35</v>
      </c>
      <c r="AE131" s="74">
        <v>0.35</v>
      </c>
      <c r="AF131" s="74">
        <v>0.35</v>
      </c>
      <c r="AG131" s="74">
        <v>0.35</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16952</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16952</v>
      </c>
      <c r="AH133" s="63"/>
    </row>
    <row r="134" spans="1:40" s="21" customFormat="1" x14ac:dyDescent="0.25">
      <c r="A134" s="66" t="s">
        <v>11</v>
      </c>
      <c r="B134" s="70"/>
      <c r="C134" s="70">
        <v>4084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4084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270000</v>
      </c>
      <c r="J5" t="s">
        <v>4</v>
      </c>
      <c r="K5" s="1">
        <v>225000</v>
      </c>
      <c r="S5" s="120"/>
      <c r="T5" s="120"/>
      <c r="U5" s="120"/>
      <c r="V5" s="120"/>
      <c r="W5" s="120"/>
      <c r="X5" s="120"/>
      <c r="Y5" s="120"/>
      <c r="Z5" s="120"/>
    </row>
    <row r="6" spans="1:27" x14ac:dyDescent="0.3">
      <c r="A6" t="s">
        <v>8</v>
      </c>
      <c r="B6" s="1">
        <v>210000</v>
      </c>
      <c r="J6" t="s">
        <v>8</v>
      </c>
      <c r="K6" s="1">
        <v>1753000</v>
      </c>
      <c r="S6" s="120"/>
      <c r="T6" s="120"/>
      <c r="U6" s="120"/>
      <c r="V6" s="120"/>
      <c r="W6" s="120"/>
      <c r="X6" s="120"/>
      <c r="Y6" s="120"/>
      <c r="Z6" s="120"/>
      <c r="AA6" s="18"/>
    </row>
    <row r="7" spans="1:27" x14ac:dyDescent="0.3">
      <c r="A7" t="s">
        <v>9</v>
      </c>
      <c r="B7" s="1">
        <v>2400000</v>
      </c>
      <c r="J7" t="s">
        <v>9</v>
      </c>
      <c r="K7" s="1">
        <v>700000</v>
      </c>
      <c r="S7" s="120"/>
      <c r="T7" s="120"/>
      <c r="U7" s="120"/>
      <c r="V7" s="120"/>
      <c r="W7" s="120"/>
      <c r="X7" s="120"/>
      <c r="Y7" s="120"/>
      <c r="Z7" s="120"/>
      <c r="AA7" s="18"/>
    </row>
    <row r="8" spans="1:27" x14ac:dyDescent="0.3">
      <c r="A8" t="s">
        <v>7</v>
      </c>
      <c r="B8" s="1">
        <v>120000</v>
      </c>
      <c r="J8" t="s">
        <v>7</v>
      </c>
      <c r="K8" s="1">
        <v>4300000</v>
      </c>
      <c r="S8" s="120"/>
      <c r="T8" s="120"/>
      <c r="U8" s="120"/>
      <c r="V8" s="120"/>
      <c r="W8" s="120"/>
      <c r="X8" s="120"/>
      <c r="Y8" s="120"/>
      <c r="Z8" s="120"/>
    </row>
    <row r="9" spans="1:27" x14ac:dyDescent="0.3">
      <c r="A9" t="s">
        <v>3</v>
      </c>
      <c r="B9" s="1">
        <v>810000</v>
      </c>
      <c r="J9" t="s">
        <v>3</v>
      </c>
      <c r="K9" s="1">
        <v>0</v>
      </c>
      <c r="S9" s="120"/>
      <c r="T9" s="120"/>
      <c r="U9" s="120"/>
      <c r="V9" s="120"/>
      <c r="W9" s="120"/>
      <c r="X9" s="120"/>
      <c r="Y9" s="120"/>
      <c r="Z9" s="120"/>
    </row>
    <row r="10" spans="1:27" x14ac:dyDescent="0.3">
      <c r="A10" t="s">
        <v>6</v>
      </c>
      <c r="B10" s="1">
        <v>0</v>
      </c>
      <c r="J10" t="s">
        <v>6</v>
      </c>
      <c r="K10" s="1">
        <v>1280000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800000</v>
      </c>
    </row>
    <row r="14" spans="1:27" x14ac:dyDescent="0.3">
      <c r="A14" t="s">
        <v>63</v>
      </c>
      <c r="B14" s="1">
        <v>0</v>
      </c>
      <c r="J14" t="s">
        <v>63</v>
      </c>
      <c r="K14" s="1">
        <v>0</v>
      </c>
    </row>
    <row r="15" spans="1:27" x14ac:dyDescent="0.3">
      <c r="A15" s="12" t="s">
        <v>64</v>
      </c>
      <c r="B15" s="13">
        <v>3810000</v>
      </c>
      <c r="J15" s="12" t="s">
        <v>64</v>
      </c>
      <c r="K15" s="13">
        <v>9058000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482148</v>
      </c>
      <c r="J22" t="s">
        <v>4</v>
      </c>
      <c r="K22" s="1">
        <v>233865</v>
      </c>
      <c r="S22" s="120"/>
      <c r="T22" s="120"/>
      <c r="U22" s="120"/>
      <c r="V22" s="120"/>
      <c r="W22" s="120"/>
      <c r="X22" s="120"/>
      <c r="Y22" s="120"/>
      <c r="Z22" s="120"/>
    </row>
    <row r="23" spans="1:26" x14ac:dyDescent="0.3">
      <c r="A23" t="s">
        <v>8</v>
      </c>
      <c r="B23" s="1">
        <v>375004</v>
      </c>
      <c r="J23" t="s">
        <v>8</v>
      </c>
      <c r="K23" s="1">
        <v>2201468.5</v>
      </c>
      <c r="S23" s="120"/>
      <c r="T23" s="120"/>
      <c r="U23" s="120"/>
      <c r="V23" s="120"/>
      <c r="W23" s="120"/>
      <c r="X23" s="120"/>
      <c r="Y23" s="120"/>
      <c r="Z23" s="120"/>
    </row>
    <row r="24" spans="1:26" ht="14.55" customHeight="1" x14ac:dyDescent="0.3">
      <c r="A24" t="s">
        <v>9</v>
      </c>
      <c r="B24" s="1">
        <v>4285736</v>
      </c>
      <c r="J24" t="s">
        <v>9</v>
      </c>
      <c r="K24" s="1">
        <v>1150150.1657000845</v>
      </c>
      <c r="S24" s="120"/>
      <c r="T24" s="120"/>
      <c r="U24" s="120"/>
      <c r="V24" s="120"/>
      <c r="W24" s="120"/>
      <c r="X24" s="120"/>
      <c r="Y24" s="120"/>
      <c r="Z24" s="120"/>
    </row>
    <row r="25" spans="1:26" x14ac:dyDescent="0.3">
      <c r="A25" t="s">
        <v>7</v>
      </c>
      <c r="B25" s="1">
        <v>214288</v>
      </c>
      <c r="J25" t="s">
        <v>7</v>
      </c>
      <c r="K25" s="1">
        <v>5544380</v>
      </c>
      <c r="S25" s="120"/>
      <c r="T25" s="120"/>
      <c r="U25" s="120"/>
      <c r="V25" s="120"/>
      <c r="W25" s="120"/>
      <c r="X25" s="120"/>
      <c r="Y25" s="120"/>
      <c r="Z25" s="120"/>
    </row>
    <row r="26" spans="1:26" ht="14.55" customHeight="1" x14ac:dyDescent="0.3">
      <c r="A26" t="s">
        <v>3</v>
      </c>
      <c r="B26" s="1">
        <v>1446444</v>
      </c>
      <c r="J26" t="s">
        <v>3</v>
      </c>
      <c r="K26" s="1">
        <v>0</v>
      </c>
      <c r="S26" s="120"/>
      <c r="T26" s="120"/>
      <c r="U26" s="120"/>
      <c r="V26" s="120"/>
      <c r="W26" s="120"/>
      <c r="X26" s="120"/>
      <c r="Y26" s="120"/>
      <c r="Z26" s="120"/>
    </row>
    <row r="27" spans="1:26" x14ac:dyDescent="0.3">
      <c r="A27" t="s">
        <v>6</v>
      </c>
      <c r="B27" s="1">
        <v>0</v>
      </c>
      <c r="J27" t="s">
        <v>6</v>
      </c>
      <c r="K27" s="1">
        <v>2103200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1314457</v>
      </c>
    </row>
    <row r="31" spans="1:26" x14ac:dyDescent="0.3">
      <c r="A31" t="s">
        <v>63</v>
      </c>
      <c r="B31" s="1">
        <v>0</v>
      </c>
      <c r="J31" t="s">
        <v>63</v>
      </c>
      <c r="K31" s="1">
        <v>0</v>
      </c>
    </row>
    <row r="32" spans="1:26" x14ac:dyDescent="0.3">
      <c r="A32" s="12" t="s">
        <v>64</v>
      </c>
      <c r="B32" s="13">
        <v>6803620</v>
      </c>
      <c r="J32" s="12" t="s">
        <v>64</v>
      </c>
      <c r="K32" s="13">
        <v>12547520.665700085</v>
      </c>
    </row>
    <row r="35" spans="1:15" x14ac:dyDescent="0.3">
      <c r="B35" t="s">
        <v>66</v>
      </c>
      <c r="C35" t="s">
        <v>67</v>
      </c>
      <c r="D35" t="s">
        <v>23</v>
      </c>
      <c r="H35" t="s">
        <v>67</v>
      </c>
      <c r="I35" t="s">
        <v>23</v>
      </c>
    </row>
    <row r="36" spans="1:15" x14ac:dyDescent="0.3">
      <c r="A36" t="s">
        <v>106</v>
      </c>
      <c r="B36" s="14">
        <v>12868000</v>
      </c>
      <c r="C36" s="14">
        <v>3810000</v>
      </c>
      <c r="D36" s="14">
        <v>9058000</v>
      </c>
      <c r="G36" t="s">
        <v>106</v>
      </c>
      <c r="H36" s="15">
        <v>0.29608330742928196</v>
      </c>
      <c r="I36" s="15">
        <v>0.70391669257071809</v>
      </c>
    </row>
    <row r="37" spans="1:15" x14ac:dyDescent="0.3">
      <c r="A37" t="s">
        <v>105</v>
      </c>
      <c r="B37" s="14">
        <v>19351140.665700085</v>
      </c>
      <c r="C37" s="14">
        <v>6803620</v>
      </c>
      <c r="D37" s="14">
        <v>12547520.665700085</v>
      </c>
      <c r="G37" t="s">
        <v>105</v>
      </c>
      <c r="H37" s="15">
        <v>0.3515875429534458</v>
      </c>
      <c r="I37" s="15">
        <v>0.64841245704655426</v>
      </c>
    </row>
    <row r="38" spans="1:15" x14ac:dyDescent="0.3">
      <c r="O38" s="17">
        <v>7528512399420.0518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930.34</v>
      </c>
      <c r="J11" s="19"/>
      <c r="K11" s="19"/>
      <c r="L11" s="19"/>
      <c r="M11" s="19"/>
      <c r="N11" s="19"/>
      <c r="O11" s="19"/>
      <c r="P11" s="19"/>
    </row>
    <row r="12" spans="1:16" ht="14.55" customHeight="1" thickBot="1" x14ac:dyDescent="0.3">
      <c r="A12" s="19"/>
      <c r="B12" s="19"/>
      <c r="C12" s="19"/>
      <c r="D12" s="19"/>
      <c r="E12" s="19"/>
      <c r="F12" s="19"/>
      <c r="G12" s="44" t="s">
        <v>72</v>
      </c>
      <c r="H12" s="45" t="s">
        <v>73</v>
      </c>
      <c r="I12" s="46">
        <v>1446440</v>
      </c>
      <c r="J12" s="19"/>
      <c r="K12" s="19"/>
      <c r="L12" s="19"/>
      <c r="M12" s="19"/>
      <c r="N12" s="19"/>
      <c r="O12" s="19"/>
      <c r="P12" s="19"/>
    </row>
    <row r="13" spans="1:16" ht="14.55" customHeight="1" thickBot="1" x14ac:dyDescent="0.3">
      <c r="A13" s="19"/>
      <c r="B13" s="19"/>
      <c r="C13" s="19"/>
      <c r="D13" s="19"/>
      <c r="E13" s="19"/>
      <c r="F13" s="19"/>
      <c r="G13" s="44" t="s">
        <v>74</v>
      </c>
      <c r="H13" s="45" t="s">
        <v>73</v>
      </c>
      <c r="I13" s="46">
        <v>5758668</v>
      </c>
      <c r="J13" s="19"/>
      <c r="K13" s="19"/>
      <c r="L13" s="19"/>
      <c r="M13" s="19"/>
      <c r="N13" s="19"/>
      <c r="O13" s="19"/>
      <c r="P13" s="19"/>
    </row>
    <row r="14" spans="1:16" ht="14.55" customHeight="1" thickBot="1" x14ac:dyDescent="0.3">
      <c r="A14" s="19"/>
      <c r="B14" s="19"/>
      <c r="C14" s="19"/>
      <c r="D14" s="19"/>
      <c r="E14" s="19"/>
      <c r="F14" s="19"/>
      <c r="G14" s="44" t="s">
        <v>75</v>
      </c>
      <c r="H14" s="45" t="s">
        <v>76</v>
      </c>
      <c r="I14" s="47">
        <v>20.799999999999997</v>
      </c>
      <c r="J14" s="19"/>
      <c r="K14" s="19"/>
      <c r="L14" s="19"/>
      <c r="M14" s="19"/>
      <c r="N14" s="19"/>
      <c r="O14" s="19"/>
      <c r="P14" s="19"/>
    </row>
    <row r="15" spans="1:16" ht="14.55" customHeight="1" thickBot="1" x14ac:dyDescent="0.3">
      <c r="A15" s="19"/>
      <c r="B15" s="19"/>
      <c r="C15" s="19"/>
      <c r="D15" s="19"/>
      <c r="E15" s="19"/>
      <c r="F15" s="19"/>
      <c r="G15" s="44" t="s">
        <v>77</v>
      </c>
      <c r="H15" s="45" t="s">
        <v>60</v>
      </c>
      <c r="I15" s="48">
        <v>-8.7218665548314469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0.63690000000000002</v>
      </c>
      <c r="F40" s="78">
        <v>0.67936000000000007</v>
      </c>
      <c r="G40" s="78">
        <v>0.72182000000000013</v>
      </c>
      <c r="H40" s="78">
        <v>0.76428000000000007</v>
      </c>
      <c r="I40" s="78">
        <v>0.80674000000000001</v>
      </c>
      <c r="J40" s="54">
        <v>0.84920000000000007</v>
      </c>
      <c r="K40" s="78">
        <v>0.89166000000000012</v>
      </c>
      <c r="L40" s="78">
        <v>0.93412000000000006</v>
      </c>
      <c r="M40" s="78">
        <v>0.97658</v>
      </c>
      <c r="N40" s="78">
        <v>1.0190400000000002</v>
      </c>
      <c r="O40" s="78">
        <v>1.0615000000000001</v>
      </c>
      <c r="P40" s="19"/>
    </row>
    <row r="41" spans="1:16" x14ac:dyDescent="0.25">
      <c r="A41" s="19"/>
      <c r="B41" s="19"/>
      <c r="C41" s="55">
        <v>-0.2</v>
      </c>
      <c r="D41" s="56">
        <v>12093.119999999999</v>
      </c>
      <c r="E41" s="90">
        <v>-0.60198168542008379</v>
      </c>
      <c r="F41" s="90">
        <v>-0.57544713111475598</v>
      </c>
      <c r="G41" s="90">
        <v>-0.54891257680942829</v>
      </c>
      <c r="H41" s="90">
        <v>-0.52237802250410059</v>
      </c>
      <c r="I41" s="90">
        <v>-0.49584346819877279</v>
      </c>
      <c r="J41" s="90">
        <v>-0.46930891389344498</v>
      </c>
      <c r="K41" s="90">
        <v>-0.44277435958811728</v>
      </c>
      <c r="L41" s="90">
        <v>-0.41623980528278959</v>
      </c>
      <c r="M41" s="90">
        <v>-0.38970525097746189</v>
      </c>
      <c r="N41" s="90">
        <v>-0.36317069667213397</v>
      </c>
      <c r="O41" s="90">
        <v>-0.33663614236680628</v>
      </c>
      <c r="P41" s="19"/>
    </row>
    <row r="42" spans="1:16" x14ac:dyDescent="0.25">
      <c r="A42" s="19"/>
      <c r="B42" s="19"/>
      <c r="C42" s="55">
        <v>-0.15</v>
      </c>
      <c r="D42" s="56">
        <v>15116.4</v>
      </c>
      <c r="E42" s="90">
        <v>-0.50247710677510471</v>
      </c>
      <c r="F42" s="90">
        <v>-0.46930891389344498</v>
      </c>
      <c r="G42" s="90">
        <v>-0.43614072101178525</v>
      </c>
      <c r="H42" s="90">
        <v>-0.40297252813012552</v>
      </c>
      <c r="I42" s="90">
        <v>-0.3698043352484659</v>
      </c>
      <c r="J42" s="90">
        <v>-0.33663614236680628</v>
      </c>
      <c r="K42" s="90">
        <v>-0.30346794948514655</v>
      </c>
      <c r="L42" s="90">
        <v>-0.27029975660348693</v>
      </c>
      <c r="M42" s="90">
        <v>-0.23713156372182731</v>
      </c>
      <c r="N42" s="90">
        <v>-0.20396337084016747</v>
      </c>
      <c r="O42" s="90">
        <v>-0.17079517795850774</v>
      </c>
      <c r="P42" s="19"/>
    </row>
    <row r="43" spans="1:16" x14ac:dyDescent="0.25">
      <c r="A43" s="19"/>
      <c r="B43" s="19"/>
      <c r="C43" s="55">
        <v>-0.1</v>
      </c>
      <c r="D43" s="56">
        <v>17784</v>
      </c>
      <c r="E43" s="90">
        <v>-0.41467894914718195</v>
      </c>
      <c r="F43" s="90">
        <v>-0.37565754575699406</v>
      </c>
      <c r="G43" s="90">
        <v>-0.33663614236680617</v>
      </c>
      <c r="H43" s="90">
        <v>-0.29761473897661839</v>
      </c>
      <c r="I43" s="90">
        <v>-0.25859333558643049</v>
      </c>
      <c r="J43" s="90">
        <v>-0.21957193219624271</v>
      </c>
      <c r="K43" s="90">
        <v>-0.18055052880605471</v>
      </c>
      <c r="L43" s="90">
        <v>-0.14152912541586693</v>
      </c>
      <c r="M43" s="90">
        <v>-0.10250772202567915</v>
      </c>
      <c r="N43" s="90">
        <v>-6.3486318635491146E-2</v>
      </c>
      <c r="O43" s="90">
        <v>-2.4464915245303365E-2</v>
      </c>
      <c r="P43" s="19"/>
    </row>
    <row r="44" spans="1:16" x14ac:dyDescent="0.25">
      <c r="A44" s="19"/>
      <c r="B44" s="19"/>
      <c r="C44" s="55">
        <v>-0.05</v>
      </c>
      <c r="D44" s="56">
        <v>19760</v>
      </c>
      <c r="E44" s="90">
        <v>-0.34964327683020224</v>
      </c>
      <c r="F44" s="90">
        <v>-0.30628616195221559</v>
      </c>
      <c r="G44" s="90">
        <v>-0.26292904707422904</v>
      </c>
      <c r="H44" s="90">
        <v>-0.2195719321962426</v>
      </c>
      <c r="I44" s="90">
        <v>-0.17621481731825617</v>
      </c>
      <c r="J44" s="90">
        <v>-0.13285770244026951</v>
      </c>
      <c r="K44" s="90">
        <v>-8.9500587562282963E-2</v>
      </c>
      <c r="L44" s="90">
        <v>-4.6143472684296527E-2</v>
      </c>
      <c r="M44" s="90">
        <v>-2.7863578063100913E-3</v>
      </c>
      <c r="N44" s="90">
        <v>4.0570757071676677E-2</v>
      </c>
      <c r="O44" s="90">
        <v>8.3927871949663002E-2</v>
      </c>
      <c r="P44" s="19"/>
    </row>
    <row r="45" spans="1:16" x14ac:dyDescent="0.25">
      <c r="A45" s="19"/>
      <c r="B45" s="19"/>
      <c r="C45" s="51" t="s">
        <v>86</v>
      </c>
      <c r="D45" s="57">
        <v>20800</v>
      </c>
      <c r="E45" s="90">
        <v>-0.31541397561073914</v>
      </c>
      <c r="F45" s="90">
        <v>-0.2697749073181217</v>
      </c>
      <c r="G45" s="90">
        <v>-0.22413583902550427</v>
      </c>
      <c r="H45" s="90">
        <v>-0.17849677073288694</v>
      </c>
      <c r="I45" s="90">
        <v>-0.13285770244026973</v>
      </c>
      <c r="J45" s="90">
        <v>-8.7218634147652185E-2</v>
      </c>
      <c r="K45" s="90">
        <v>-4.157956585503475E-2</v>
      </c>
      <c r="L45" s="90">
        <v>4.0595024375824629E-3</v>
      </c>
      <c r="M45" s="90">
        <v>4.9698570730200009E-2</v>
      </c>
      <c r="N45" s="90">
        <v>9.5337639022817333E-2</v>
      </c>
      <c r="O45" s="90">
        <v>0.14097670731543466</v>
      </c>
      <c r="P45" s="19"/>
    </row>
    <row r="46" spans="1:16" ht="14.55" customHeight="1" x14ac:dyDescent="0.25">
      <c r="A46" s="19"/>
      <c r="B46" s="19"/>
      <c r="C46" s="55">
        <v>0.05</v>
      </c>
      <c r="D46" s="56">
        <v>21840</v>
      </c>
      <c r="E46" s="90">
        <v>-0.28118467439127615</v>
      </c>
      <c r="F46" s="90">
        <v>-0.23326365268402782</v>
      </c>
      <c r="G46" s="90">
        <v>-0.1853426309767795</v>
      </c>
      <c r="H46" s="90">
        <v>-0.13742160926953129</v>
      </c>
      <c r="I46" s="90">
        <v>-8.9500587562283074E-2</v>
      </c>
      <c r="J46" s="90">
        <v>-4.157956585503475E-2</v>
      </c>
      <c r="K46" s="90">
        <v>6.3414558522136844E-3</v>
      </c>
      <c r="L46" s="90">
        <v>5.4262477559461786E-2</v>
      </c>
      <c r="M46" s="90">
        <v>0.10218349926670989</v>
      </c>
      <c r="N46" s="90">
        <v>0.15010452097395843</v>
      </c>
      <c r="O46" s="90">
        <v>0.19802554268120653</v>
      </c>
      <c r="P46" s="19"/>
    </row>
    <row r="47" spans="1:16" x14ac:dyDescent="0.25">
      <c r="A47" s="19"/>
      <c r="B47" s="19"/>
      <c r="C47" s="55">
        <v>0.1</v>
      </c>
      <c r="D47" s="56">
        <v>24024</v>
      </c>
      <c r="E47" s="90">
        <v>-0.20930314183040377</v>
      </c>
      <c r="F47" s="90">
        <v>-0.15659001795243066</v>
      </c>
      <c r="G47" s="90">
        <v>-0.10387689407445755</v>
      </c>
      <c r="H47" s="90">
        <v>-5.1163770196484437E-2</v>
      </c>
      <c r="I47" s="90">
        <v>1.5493536814885633E-3</v>
      </c>
      <c r="J47" s="90">
        <v>5.4262477559461786E-2</v>
      </c>
      <c r="K47" s="90">
        <v>0.10697560143743479</v>
      </c>
      <c r="L47" s="90">
        <v>0.15968872531540801</v>
      </c>
      <c r="M47" s="90">
        <v>0.21240184919338079</v>
      </c>
      <c r="N47" s="90">
        <v>0.26511497307135401</v>
      </c>
      <c r="O47" s="90">
        <v>0.31782809694932723</v>
      </c>
      <c r="P47" s="19"/>
    </row>
    <row r="48" spans="1:16" x14ac:dyDescent="0.25">
      <c r="A48" s="19"/>
      <c r="B48" s="19"/>
      <c r="C48" s="55">
        <v>0.15</v>
      </c>
      <c r="D48" s="56">
        <v>27627.599999999999</v>
      </c>
      <c r="E48" s="90">
        <v>-9.0698613104964299E-2</v>
      </c>
      <c r="F48" s="90">
        <v>-3.0078520645295259E-2</v>
      </c>
      <c r="G48" s="90">
        <v>3.054157181437378E-2</v>
      </c>
      <c r="H48" s="90">
        <v>9.1161664274042931E-2</v>
      </c>
      <c r="I48" s="90">
        <v>0.15178175673371186</v>
      </c>
      <c r="J48" s="90">
        <v>0.21240184919338101</v>
      </c>
      <c r="K48" s="90">
        <v>0.27302194165305016</v>
      </c>
      <c r="L48" s="90">
        <v>0.33364203411271887</v>
      </c>
      <c r="M48" s="90">
        <v>0.39426212657238802</v>
      </c>
      <c r="N48" s="90">
        <v>0.45488221903205739</v>
      </c>
      <c r="O48" s="90">
        <v>0.5155023114917261</v>
      </c>
      <c r="P48" s="19"/>
    </row>
    <row r="49" spans="1:16" ht="14.4" thickBot="1" x14ac:dyDescent="0.3">
      <c r="A49" s="19"/>
      <c r="B49" s="19"/>
      <c r="C49" s="55">
        <v>0.2</v>
      </c>
      <c r="D49" s="58">
        <v>33153.119999999995</v>
      </c>
      <c r="E49" s="90">
        <v>9.1161664274042709E-2</v>
      </c>
      <c r="F49" s="90">
        <v>0.16390577522564564</v>
      </c>
      <c r="G49" s="90">
        <v>0.23664988617724858</v>
      </c>
      <c r="H49" s="90">
        <v>0.30939399712885129</v>
      </c>
      <c r="I49" s="90">
        <v>0.38213810808045401</v>
      </c>
      <c r="J49" s="90">
        <v>0.45488221903205694</v>
      </c>
      <c r="K49" s="90">
        <v>0.52762632998365988</v>
      </c>
      <c r="L49" s="90">
        <v>0.60037044093526282</v>
      </c>
      <c r="M49" s="90">
        <v>0.67311455188686531</v>
      </c>
      <c r="N49" s="90">
        <v>0.74585866283846847</v>
      </c>
      <c r="O49" s="90">
        <v>0.8186027737900714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2026-06-05T20:45:37Z</dcterms:modified>
</cp:coreProperties>
</file>