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763B9462-D0A6-4299-8BD5-661EE307A89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<sst xmlns="http://schemas.openxmlformats.org/spreadsheetml/2006/main" count="236" uniqueCount="135">
  <si>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</si>
  <si>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</si>
  <si>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</si>
  <si>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</si>
  <si>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</si>
  <si>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</si>
  <si>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</si>
  <si>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</si>
  <si>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</si>
  <si>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</si>
  <si>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</si>
  <si>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</si>
  <si>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</si>
  <si>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</si>
  <si>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</si>
  <si>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</si>
  <si>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</si>
  <si>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</si>
  <si>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</si>
  <si>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</si>
  <si>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</si>
  <si>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</si>
  <si>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</si>
  <si>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</si>
  <si>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</si>
  <si>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</si>
  <si>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</si>
  <si>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</si>
  <si>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</si>
  <si>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</si>
  <si>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</si>
  <si>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</si>
  <si>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</si>
  <si>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</si>
  <si>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</si>
  <si>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</si>
  <si>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</si>
  <si>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</si>
  <si>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</si>
  <si>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</si>
  <si>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</si>
  <si>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</si>
  <si>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</si>
  <si>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</si>
  <si>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</si>
  <si>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</si>
  <si>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</si>
  <si>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</si>
  <si>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</si>
  <si>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</si>
  <si>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</si>
  <si>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</si>
  <si>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</si>
  <si>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</si>
  <si>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</si>
  <si>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</si>
  <si>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</si>
  <si>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</si>
  <si>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</si>
  <si>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</si>
  <si>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</si>
  <si>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</si>
  <si>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</si>
  <si>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</si>
  <si>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</si>
  <si>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</si>
  <si>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</si>
  <si>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</si>
  <si>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</si>
  <si>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</si>
  <si>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</si>
  <si>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</si>
  <si>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</si>
  <si>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</si>
  <si>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</si>
  <si>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</si>
  <si>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</si>
  <si>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</si>
  <si>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</si>
  <si>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</si>
  <si>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</si>
  <si>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</si>
  <si>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</si>
  <si>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</si>
  <si>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</si>
  <si>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</si>
  <si>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</si>
  <si>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</si>
  <si>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</si>
  <si>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</si>
  <si>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</si>
  <si>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</si>
  <si>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</si>
  <si>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</si>
  <si>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</si>
  <si>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</si>
  <si>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</si>
  <si>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</si>
  <si>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</si>
  <si>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</si>
  <si>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</si>
  <si>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</si>
  <si>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</si>
  <si>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HORTENSIA BLANCA ANTIOQUIA LA CEJA</t>
  </si>
  <si>
    <t>Premio ALIDE 2025 a la Gestión y Modernización Tecnológica – Por el aplicativo Decision.</t>
  </si>
  <si>
    <t>2026 Q1</t>
  </si>
  <si>
    <t>2017 Q4</t>
  </si>
  <si>
    <t>Material de propagacion: Colino/Plántula // Distancia de siembra: 0,4 x 0,8 // Densidad de siembra - Plantas/Ha.: 31.250 // Duracion del ciclo: 20 años // Productividad/Ha/Ciclo: 6.261.500 tallos // Inicio de Produccion desde la siembra: año 1  // Duracion de la etapa productiva: 20 años // Productividad promedio en etapa productiva  // Cultivo asociado: NA // Productividad promedio etapa productiva: 626.150 tallos // % Rendimiento 1ra. Calidad: 70 // % Rendimiento 2da. Calidad: 30 // Precio de venta ponderado por calidad: $1.397 // Valor Jornal: $96.000 // Otros: NA</t>
  </si>
  <si>
    <t>El presente documento corresponde a una actualización del documento PDF de la AgroGuía correspondiente a Hortensia Blanca Antioquia La Ceja publicada en la página web, y consta de las siguientes partes:</t>
  </si>
  <si>
    <t>- Flujo anualizado de los ingresos (precio y rendimiento) y los costos de producción para una hectárea de
Hortensia Blanca Antioquia La Ceja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</si>
  <si>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Hortensia Blanca Antioquia La Ceja.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</si>
  <si>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</si>
  <si>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</si>
  <si>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</si>
  <si>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</si>
  <si>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Hortensia Blanca Antioquia La Ceja.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</si>
  <si>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</si>
  <si>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</si>
  <si>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Hortensia Blanca Antioquia La Ceja, en lo que respecta a la mano de obra incluye actividades como la preparación del terreno, la siembra, el trazado y el ahoyado, entre otras, y ascienden a un total de $10,6 millones de pesos (equivalente a 98 jornales). En cuanto a los insumos, se incluyen los gastos relacionados con el material vegetal y las enmiendas, que en conjunto ascienden a  $38,3 millones.</t>
  </si>
  <si>
    <t>*** Los costos de sostenimiento del año 1 comprenden tanto los gastos relacionados con la mano de obra como aquellos asociados con los insumos necesarios desde el momento de la siembra de las plantas hasta finalizar el año 1. Para el caso de Hortensia Blanca Antioquia La Ceja, en lo que respecta a la mano de obra incluye actividades como la fertilización, riego, control de malezas, plagas y enfermedades, entre otras, y ascienden a un total de $25,3 millones de pesos (equivalente a 234 jornales). En cuanto a los insumos, se incluyen los fertilizantes, plaguicidas, transportes, entre otras, que en conjunto ascienden a  $83,8 millones.</t>
  </si>
  <si>
    <t>Nota 1: en caso de utilizar esta información para el desarrollo de otras publicaciones, por favor citar FINAGRO, "Agro Guía - Marcos de Referencia Agroeconómicos"</t>
  </si>
  <si>
    <t>Los costos totales del ciclo para esta actualización (2026 Q1) equivalen a $3530,8 millones, en comparación con los costos del marco original que ascienden a $1388,3 millones, (mes de publicación del marco: diciembre - 2017).
La rentabilidad actualizada (2026 Q1) subió frente a la rentabilidad de la primera AgroGuía, pasando del 60,5% al 158,0%. Mientras que el crecimiento de los costos fue del 254,3%, el crecimiento de los ingresos fue del 258,9%.</t>
  </si>
  <si>
    <t>En cuanto a los costos de mano de obra de la AgroGuía actualizada, se destaca la participación de otros seguido de cosecha y beneficio, que representan el 67% y el 23% del costo total, respectivamente. En cuanto a los costos de insumos, se destaca la participación de tutorado seguido de transporte, que representan el 40% y el 22% del costo total, respectivamente.</t>
  </si>
  <si>
    <t>A continuación, se presenta la desagregación de los costos de mano de obra e insumos según las diferentes actividades vinculadas a la producción de HORTENSIA BLANCA ANTIOQUIA LA CEJA</t>
  </si>
  <si>
    <t>En cuanto a los costos de mano de obra, se destaca la participación de otros segido por cosecha y beneficio que representan el 67% y el 23% del costo total, respectivamente. En cuanto a los costos de insumos, se destaca la participación de tutorado segido por transporte que representan el 36% y el 20% del costo total, respectivamente.</t>
  </si>
  <si>
    <t>En cuanto a los costos de mano de obra, se destaca la participación de otros segido por cosecha y beneficio que representan el 67% y el 23% del costo total, respectivamente. En cuanto a los costos de insumos, se destaca la participación de tutorado segido por transporte que representan el 40% y el 22% del costo total, respectivamente.</t>
  </si>
  <si>
    <t>En cuanto a los costos de mano de obra, se destaca la participación de otros segido por cosecha y beneficio que representan el 67% y el 23% del costo total, respectivamente.</t>
  </si>
  <si>
    <t>En cuanto a los costos de insumos, se destaca la participación de tutorado segido por transporte que representan el 40% y el 22% del costo total, respectivamente.</t>
  </si>
  <si>
    <t>En cuanto a los costos de insumos, se destaca la participación de tutorado segido por transporte que representan el 36% y el 20% del costo total, respectivamente.</t>
  </si>
  <si>
    <t>En cuanto a los costos de mano de obra, se destaca la participación de otros segido por cosecha y beneficio que representan el 67% y el 23% del costo total, respectivamente.En cuanto a los costos de insumos, se destaca la participación de tutorado segido por transporte que representan el 36% y el 20% del costo total, respectivamente.</t>
  </si>
  <si>
    <t>De acuerdo con el comportamiento histórico del sistema productivo, se efectuó un análisis de sensibilidad del margen de utilidad obtenido en la producción de HORTENSIA BLANCA ANTIOQUIA LA CEJA, frente a diferentes escenarios de variación de precios de venta en finca y rendimientos probables (kg/ha).</t>
  </si>
  <si>
    <t>Con un precio ponderado de COP $ 1.455/kg y con un rendimiento por hectárea de 6.261.500 kg por ciclo; el margen de utilidad obtenido en la producción de hortensia blanca antioquia es del 61%.</t>
  </si>
  <si>
    <t>El precio mínimo ponderado para cubrir los costos de producción, con un rendimiento de 6.261.500 kg para todo el ciclo de producción, es COP $ 564/kg.</t>
  </si>
  <si>
    <t>El rendimiento mínimo por ha/ciclo para cubrir los costos de producción, con un precio ponderado de COP $ 1.455, es de 2.426.661 kg/ha para todo el ciclo.</t>
  </si>
  <si>
    <t>El siguiente cuadro presenta diferentes escenarios de rentabilidad para el sistema productivo de HORTENSIA BLANCA ANTIOQUIA LA CEJA,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</si>
</sst>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AB750DB-83DE-06C4-F62B-5B551231E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40AA519-62EB-72DA-30DF-F3A5903C50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48846FA-6B06-C481-A119-23BB68BDAA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2CFE5BD-B413-CD89-1DA2-E8655D818A9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BD59F7D-826E-D974-8861-96EF6EEB31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F6CCD0B2-C22F-C0CC-5A7D-B2AAD82B24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7E3E5F4-5EA4-2DE5-F04B-052717C17C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6351DAA-494D-FF9E-1C1E-B51770AE911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6A9ABD6-7184-C9AE-AEB0-19FDB2319B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DCD81B8-51E6-84E4-1F40-78D19B18AE1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10584</v>
      </c>
      <c r="C7" s="22">
        <v>25254</v>
      </c>
      <c r="D7" s="22">
        <v>31023</v>
      </c>
      <c r="E7" s="22">
        <v>76167</v>
      </c>
      <c r="F7" s="22">
        <v>141102</v>
      </c>
      <c r="G7" s="22">
        <v>142182</v>
      </c>
      <c r="H7" s="22">
        <v>141102</v>
      </c>
      <c r="I7" s="22">
        <v>141102</v>
      </c>
      <c r="J7" s="22">
        <v>141102</v>
      </c>
      <c r="K7" s="22">
        <v>141102</v>
      </c>
      <c r="L7" s="22">
        <v>142182</v>
      </c>
      <c r="M7" s="22">
        <v>141102</v>
      </c>
      <c r="N7" s="22">
        <v>141102</v>
      </c>
      <c r="O7" s="22">
        <v>141102</v>
      </c>
      <c r="P7" s="22">
        <v>141102</v>
      </c>
      <c r="Q7" s="22">
        <v>142182</v>
      </c>
      <c r="R7" s="22">
        <v>139392</v>
      </c>
      <c r="S7" s="22">
        <v>139392</v>
      </c>
      <c r="T7" s="22">
        <v>139392</v>
      </c>
      <c r="U7" s="22">
        <v>139392</v>
      </c>
      <c r="V7" s="22">
        <v>139392</v>
      </c>
      <c r="W7" s="22">
        <v>0</v>
      </c>
      <c r="X7" s="22">
        <v>0</v>
      </c>
      <c r="Y7" s="22">
        <v>0</v>
      </c>
      <c r="Z7" s="22">
        <v>0</v>
      </c>
      <c r="AA7" s="22">
        <v>0</v>
      </c>
      <c r="AB7" s="22">
        <v>0</v>
      </c>
      <c r="AC7" s="22">
        <v>0</v>
      </c>
      <c r="AD7" s="22">
        <v>0</v>
      </c>
      <c r="AE7" s="22">
        <v>0</v>
      </c>
      <c r="AF7" s="22">
        <v>0</v>
      </c>
      <c r="AG7" s="22">
        <v>2536452</v>
      </c>
      <c r="AH7" s="23">
        <v>0.71837069645805796</v>
      </c>
    </row>
    <row r="8" spans="1:34" x14ac:dyDescent="0.25">
      <c r="A8" s="5" t="s">
        <v>101</v>
      </c>
      <c r="B8" s="22">
        <v>38257.61</v>
      </c>
      <c r="C8" s="22">
        <v>83832.399999999994</v>
      </c>
      <c r="D8" s="22">
        <v>14258.76</v>
      </c>
      <c r="E8" s="22">
        <v>21188.5</v>
      </c>
      <c r="F8" s="22">
        <v>30114.71</v>
      </c>
      <c r="G8" s="22">
        <v>50556.43</v>
      </c>
      <c r="H8" s="22">
        <v>50556.43</v>
      </c>
      <c r="I8" s="22">
        <v>50556.43</v>
      </c>
      <c r="J8" s="22">
        <v>50556.43</v>
      </c>
      <c r="K8" s="22">
        <v>50556.43</v>
      </c>
      <c r="L8" s="22">
        <v>50556.43</v>
      </c>
      <c r="M8" s="22">
        <v>50556.43</v>
      </c>
      <c r="N8" s="22">
        <v>50556.43</v>
      </c>
      <c r="O8" s="22">
        <v>50556.43</v>
      </c>
      <c r="P8" s="22">
        <v>50556.43</v>
      </c>
      <c r="Q8" s="22">
        <v>50195.29</v>
      </c>
      <c r="R8" s="22">
        <v>50195.29</v>
      </c>
      <c r="S8" s="22">
        <v>50195.29</v>
      </c>
      <c r="T8" s="22">
        <v>50195.29</v>
      </c>
      <c r="U8" s="22">
        <v>50195.29</v>
      </c>
      <c r="V8" s="22">
        <v>50195.29</v>
      </c>
      <c r="W8" s="22">
        <v>0</v>
      </c>
      <c r="X8" s="22">
        <v>0</v>
      </c>
      <c r="Y8" s="22">
        <v>0</v>
      </c>
      <c r="Z8" s="22">
        <v>0</v>
      </c>
      <c r="AA8" s="22">
        <v>0</v>
      </c>
      <c r="AB8" s="22">
        <v>0</v>
      </c>
      <c r="AC8" s="22">
        <v>0</v>
      </c>
      <c r="AD8" s="22">
        <v>0</v>
      </c>
      <c r="AE8" s="22">
        <v>0</v>
      </c>
      <c r="AF8" s="22">
        <v>0</v>
      </c>
      <c r="AG8" s="22">
        <v>994388.01</v>
      </c>
      <c r="AH8" s="23">
        <v>0.28162930354194227</v>
      </c>
    </row>
    <row r="9" spans="1:34" x14ac:dyDescent="0.25">
      <c r="A9" s="9" t="s">
        <v>100</v>
      </c>
      <c r="B9" s="22">
        <v>48841.61</v>
      </c>
      <c r="C9" s="22">
        <v>109086.39999999999</v>
      </c>
      <c r="D9" s="22">
        <v>45281.760000000002</v>
      </c>
      <c r="E9" s="22">
        <v>97355.5</v>
      </c>
      <c r="F9" s="22">
        <v>171216.71</v>
      </c>
      <c r="G9" s="22">
        <v>192738.43</v>
      </c>
      <c r="H9" s="22">
        <v>191658.43</v>
      </c>
      <c r="I9" s="22">
        <v>191658.43</v>
      </c>
      <c r="J9" s="22">
        <v>191658.43</v>
      </c>
      <c r="K9" s="22">
        <v>191658.43</v>
      </c>
      <c r="L9" s="22">
        <v>192738.43</v>
      </c>
      <c r="M9" s="22">
        <v>191658.43</v>
      </c>
      <c r="N9" s="22">
        <v>191658.43</v>
      </c>
      <c r="O9" s="22">
        <v>191658.43</v>
      </c>
      <c r="P9" s="22">
        <v>191658.43</v>
      </c>
      <c r="Q9" s="22">
        <v>192377.29</v>
      </c>
      <c r="R9" s="22">
        <v>189587.29</v>
      </c>
      <c r="S9" s="22">
        <v>189587.29</v>
      </c>
      <c r="T9" s="22">
        <v>189587.29</v>
      </c>
      <c r="U9" s="22">
        <v>189587.29</v>
      </c>
      <c r="V9" s="22">
        <v>189587.29</v>
      </c>
      <c r="W9" s="22">
        <v>0</v>
      </c>
      <c r="X9" s="22">
        <v>0</v>
      </c>
      <c r="Y9" s="22">
        <v>0</v>
      </c>
      <c r="Z9" s="22">
        <v>0</v>
      </c>
      <c r="AA9" s="22">
        <v>0</v>
      </c>
      <c r="AB9" s="22">
        <v>0</v>
      </c>
      <c r="AC9" s="22">
        <v>0</v>
      </c>
      <c r="AD9" s="22">
        <v>0</v>
      </c>
      <c r="AE9" s="22">
        <v>0</v>
      </c>
      <c r="AF9" s="22">
        <v>0</v>
      </c>
      <c r="AG9" s="22">
        <v>3530840.01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12635</v>
      </c>
      <c r="D11" s="24">
        <v>29627.5</v>
      </c>
      <c r="E11" s="24">
        <v>124687.5</v>
      </c>
      <c r="F11" s="24">
        <v>249375</v>
      </c>
      <c r="G11" s="24">
        <v>249375</v>
      </c>
      <c r="H11" s="24">
        <v>249375</v>
      </c>
      <c r="I11" s="24">
        <v>249375</v>
      </c>
      <c r="J11" s="24">
        <v>249375</v>
      </c>
      <c r="K11" s="24">
        <v>249375</v>
      </c>
      <c r="L11" s="24">
        <v>249375</v>
      </c>
      <c r="M11" s="24">
        <v>249375</v>
      </c>
      <c r="N11" s="24">
        <v>249375</v>
      </c>
      <c r="O11" s="24">
        <v>249375</v>
      </c>
      <c r="P11" s="24">
        <v>249375</v>
      </c>
      <c r="Q11" s="24">
        <v>249375</v>
      </c>
      <c r="R11" s="24">
        <v>244720</v>
      </c>
      <c r="S11" s="24">
        <v>244720</v>
      </c>
      <c r="T11" s="24">
        <v>244720</v>
      </c>
      <c r="U11" s="24">
        <v>244720</v>
      </c>
      <c r="V11" s="24">
        <v>244720</v>
      </c>
      <c r="W11" s="24">
        <v>0</v>
      </c>
      <c r="X11" s="24">
        <v>0</v>
      </c>
      <c r="Y11" s="24">
        <v>0</v>
      </c>
      <c r="Z11" s="24">
        <v>0</v>
      </c>
      <c r="AA11" s="24">
        <v>0</v>
      </c>
      <c r="AB11" s="24">
        <v>0</v>
      </c>
      <c r="AC11" s="24">
        <v>0</v>
      </c>
      <c r="AD11" s="24">
        <v>0</v>
      </c>
      <c r="AE11" s="24">
        <v>0</v>
      </c>
      <c r="AF11" s="24">
        <v>0</v>
      </c>
      <c r="AG11" s="24">
        <v>4383050</v>
      </c>
      <c r="AH11" s="28"/>
    </row>
    <row r="12" spans="1:34" x14ac:dyDescent="0.25">
      <c r="A12" s="5" t="s">
        <v>19</v>
      </c>
      <c r="B12" s="24"/>
      <c r="C12" s="24">
        <v>5415</v>
      </c>
      <c r="D12" s="24">
        <v>12697.5</v>
      </c>
      <c r="E12" s="24">
        <v>53437.5</v>
      </c>
      <c r="F12" s="24">
        <v>106875</v>
      </c>
      <c r="G12" s="24">
        <v>106875</v>
      </c>
      <c r="H12" s="24">
        <v>106875</v>
      </c>
      <c r="I12" s="24">
        <v>106875</v>
      </c>
      <c r="J12" s="24">
        <v>106875</v>
      </c>
      <c r="K12" s="24">
        <v>106875</v>
      </c>
      <c r="L12" s="24">
        <v>106875</v>
      </c>
      <c r="M12" s="24">
        <v>106875</v>
      </c>
      <c r="N12" s="24">
        <v>106875</v>
      </c>
      <c r="O12" s="24">
        <v>106875</v>
      </c>
      <c r="P12" s="24">
        <v>106875</v>
      </c>
      <c r="Q12" s="24">
        <v>106875</v>
      </c>
      <c r="R12" s="24">
        <v>104880</v>
      </c>
      <c r="S12" s="24">
        <v>104880</v>
      </c>
      <c r="T12" s="24">
        <v>104880</v>
      </c>
      <c r="U12" s="24">
        <v>104880</v>
      </c>
      <c r="V12" s="24">
        <v>104880</v>
      </c>
      <c r="W12" s="24">
        <v>0</v>
      </c>
      <c r="X12" s="24">
        <v>0</v>
      </c>
      <c r="Y12" s="24">
        <v>0</v>
      </c>
      <c r="Z12" s="24">
        <v>0</v>
      </c>
      <c r="AA12" s="24">
        <v>0</v>
      </c>
      <c r="AB12" s="24">
        <v>0</v>
      </c>
      <c r="AC12" s="24">
        <v>0</v>
      </c>
      <c r="AD12" s="24">
        <v>0</v>
      </c>
      <c r="AE12" s="24">
        <v>0</v>
      </c>
      <c r="AF12" s="24">
        <v>0</v>
      </c>
      <c r="AG12" s="24">
        <v>1878450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1.6568000000000001</v>
      </c>
      <c r="D15" s="25">
        <v>1.6568000000000001</v>
      </c>
      <c r="E15" s="25">
        <v>1.6568000000000001</v>
      </c>
      <c r="F15" s="25">
        <v>1.6568000000000001</v>
      </c>
      <c r="G15" s="25">
        <v>1.6568000000000001</v>
      </c>
      <c r="H15" s="25">
        <v>1.6568000000000001</v>
      </c>
      <c r="I15" s="25">
        <v>1.6568000000000001</v>
      </c>
      <c r="J15" s="25">
        <v>1.6568000000000001</v>
      </c>
      <c r="K15" s="25">
        <v>1.6568000000000001</v>
      </c>
      <c r="L15" s="25">
        <v>1.6568000000000001</v>
      </c>
      <c r="M15" s="25">
        <v>1.6568000000000001</v>
      </c>
      <c r="N15" s="25">
        <v>1.6568000000000001</v>
      </c>
      <c r="O15" s="25">
        <v>1.6568000000000001</v>
      </c>
      <c r="P15" s="25">
        <v>1.6568000000000001</v>
      </c>
      <c r="Q15" s="25">
        <v>1.6568000000000001</v>
      </c>
      <c r="R15" s="25">
        <v>1.6568000000000001</v>
      </c>
      <c r="S15" s="25">
        <v>1.6568000000000001</v>
      </c>
      <c r="T15" s="25">
        <v>1.6568000000000001</v>
      </c>
      <c r="U15" s="25">
        <v>1.6568000000000001</v>
      </c>
      <c r="V15" s="25">
        <v>1.6568000000000001</v>
      </c>
      <c r="W15" s="25">
        <v>0</v>
      </c>
      <c r="X15" s="25">
        <v>0</v>
      </c>
      <c r="Y15" s="25">
        <v>0</v>
      </c>
      <c r="Z15" s="25">
        <v>0</v>
      </c>
      <c r="AA15" s="25">
        <v>0</v>
      </c>
      <c r="AB15" s="25">
        <v>0</v>
      </c>
      <c r="AC15" s="25">
        <v>0</v>
      </c>
      <c r="AD15" s="25">
        <v>0</v>
      </c>
      <c r="AE15" s="25">
        <v>0</v>
      </c>
      <c r="AF15" s="25">
        <v>0</v>
      </c>
      <c r="AG15" s="25">
        <v>1.6568000000000001</v>
      </c>
      <c r="AH15" s="28"/>
    </row>
    <row r="16" spans="1:34" x14ac:dyDescent="0.25">
      <c r="A16" s="5" t="s">
        <v>15</v>
      </c>
      <c r="B16" s="25"/>
      <c r="C16" s="25">
        <v>0.98420000000000007</v>
      </c>
      <c r="D16" s="25">
        <v>0.98420000000000007</v>
      </c>
      <c r="E16" s="25">
        <v>0.98420000000000007</v>
      </c>
      <c r="F16" s="25">
        <v>0.98420000000000007</v>
      </c>
      <c r="G16" s="25">
        <v>0.98420000000000007</v>
      </c>
      <c r="H16" s="25">
        <v>0.98420000000000007</v>
      </c>
      <c r="I16" s="25">
        <v>0.98420000000000007</v>
      </c>
      <c r="J16" s="25">
        <v>0.98420000000000007</v>
      </c>
      <c r="K16" s="25">
        <v>0.98420000000000007</v>
      </c>
      <c r="L16" s="25">
        <v>0.98420000000000007</v>
      </c>
      <c r="M16" s="25">
        <v>0.98420000000000007</v>
      </c>
      <c r="N16" s="25">
        <v>0.98420000000000007</v>
      </c>
      <c r="O16" s="25">
        <v>0.98420000000000007</v>
      </c>
      <c r="P16" s="25">
        <v>0.98420000000000007</v>
      </c>
      <c r="Q16" s="25">
        <v>0.98420000000000007</v>
      </c>
      <c r="R16" s="25">
        <v>0.98420000000000007</v>
      </c>
      <c r="S16" s="25">
        <v>0.98420000000000007</v>
      </c>
      <c r="T16" s="25">
        <v>0.98420000000000007</v>
      </c>
      <c r="U16" s="25">
        <v>0.98420000000000007</v>
      </c>
      <c r="V16" s="25">
        <v>0.98420000000000007</v>
      </c>
      <c r="W16" s="25">
        <v>0</v>
      </c>
      <c r="X16" s="25">
        <v>0</v>
      </c>
      <c r="Y16" s="25">
        <v>0</v>
      </c>
      <c r="Z16" s="25">
        <v>0</v>
      </c>
      <c r="AA16" s="25">
        <v>0</v>
      </c>
      <c r="AB16" s="25">
        <v>0</v>
      </c>
      <c r="AC16" s="25">
        <v>0</v>
      </c>
      <c r="AD16" s="25">
        <v>0</v>
      </c>
      <c r="AE16" s="25">
        <v>0</v>
      </c>
      <c r="AF16" s="25">
        <v>0</v>
      </c>
      <c r="AG16" s="25">
        <v>0.98420000000000007</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26263.11</v>
      </c>
      <c r="D19" s="22">
        <v>61583.72</v>
      </c>
      <c r="E19" s="22">
        <v>259175.44</v>
      </c>
      <c r="F19" s="22">
        <v>518350.88</v>
      </c>
      <c r="G19" s="22">
        <v>518350.88</v>
      </c>
      <c r="H19" s="22">
        <v>518350.88</v>
      </c>
      <c r="I19" s="22">
        <v>518350.88</v>
      </c>
      <c r="J19" s="22">
        <v>518350.88</v>
      </c>
      <c r="K19" s="22">
        <v>518350.88</v>
      </c>
      <c r="L19" s="22">
        <v>518350.88</v>
      </c>
      <c r="M19" s="22">
        <v>518350.88</v>
      </c>
      <c r="N19" s="22">
        <v>518350.88</v>
      </c>
      <c r="O19" s="22">
        <v>518350.88</v>
      </c>
      <c r="P19" s="22">
        <v>518350.88</v>
      </c>
      <c r="Q19" s="22">
        <v>518350.88</v>
      </c>
      <c r="R19" s="22">
        <v>508674.99</v>
      </c>
      <c r="S19" s="22">
        <v>508674.99</v>
      </c>
      <c r="T19" s="22">
        <v>508674.99</v>
      </c>
      <c r="U19" s="22">
        <v>508674.99</v>
      </c>
      <c r="V19" s="22">
        <v>508674.99</v>
      </c>
      <c r="W19" s="22">
        <v>0</v>
      </c>
      <c r="X19" s="22">
        <v>0</v>
      </c>
      <c r="Y19" s="22">
        <v>0</v>
      </c>
      <c r="Z19" s="22">
        <v>0</v>
      </c>
      <c r="AA19" s="22">
        <v>0</v>
      </c>
      <c r="AB19" s="22">
        <v>0</v>
      </c>
      <c r="AC19" s="22">
        <v>0</v>
      </c>
      <c r="AD19" s="22">
        <v>0</v>
      </c>
      <c r="AE19" s="22">
        <v>0</v>
      </c>
      <c r="AF19" s="22">
        <v>0</v>
      </c>
      <c r="AG19" s="22">
        <v>9110607.7300000004</v>
      </c>
      <c r="AH19" s="28"/>
    </row>
    <row r="20" spans="1:34" x14ac:dyDescent="0.25">
      <c r="A20" s="3" t="s">
        <v>11</v>
      </c>
      <c r="B20" s="26">
        <v>-48841.61</v>
      </c>
      <c r="C20" s="26">
        <v>-82823.289999999994</v>
      </c>
      <c r="D20" s="26">
        <v>16301.96</v>
      </c>
      <c r="E20" s="26">
        <v>161819.94</v>
      </c>
      <c r="F20" s="26">
        <v>347134.17</v>
      </c>
      <c r="G20" s="26">
        <v>325612.45</v>
      </c>
      <c r="H20" s="26">
        <v>326692.45</v>
      </c>
      <c r="I20" s="26">
        <v>326692.45</v>
      </c>
      <c r="J20" s="26">
        <v>326692.45</v>
      </c>
      <c r="K20" s="26">
        <v>326692.45</v>
      </c>
      <c r="L20" s="26">
        <v>325612.45</v>
      </c>
      <c r="M20" s="26">
        <v>326692.45</v>
      </c>
      <c r="N20" s="26">
        <v>326692.45</v>
      </c>
      <c r="O20" s="26">
        <v>326692.45</v>
      </c>
      <c r="P20" s="26">
        <v>326692.45</v>
      </c>
      <c r="Q20" s="26">
        <v>325973.58</v>
      </c>
      <c r="R20" s="26">
        <v>319087.7</v>
      </c>
      <c r="S20" s="26">
        <v>319087.7</v>
      </c>
      <c r="T20" s="26">
        <v>319087.7</v>
      </c>
      <c r="U20" s="26">
        <v>319087.7</v>
      </c>
      <c r="V20" s="26">
        <v>319087.7</v>
      </c>
      <c r="W20" s="26">
        <v>0</v>
      </c>
      <c r="X20" s="26">
        <v>0</v>
      </c>
      <c r="Y20" s="26">
        <v>0</v>
      </c>
      <c r="Z20" s="26">
        <v>0</v>
      </c>
      <c r="AA20" s="26">
        <v>0</v>
      </c>
      <c r="AB20" s="26">
        <v>0</v>
      </c>
      <c r="AC20" s="26">
        <v>0</v>
      </c>
      <c r="AD20" s="26">
        <v>0</v>
      </c>
      <c r="AE20" s="26">
        <v>0</v>
      </c>
      <c r="AF20" s="26">
        <v>0</v>
      </c>
      <c r="AG20" s="26">
        <v>5579767.7199999997</v>
      </c>
      <c r="AH20" s="31"/>
    </row>
    <row r="21" spans="1:34" x14ac:dyDescent="0.25">
      <c r="J21" s="19"/>
      <c r="AG21" s="88">
        <v>1.5802946872861243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13937</v>
      </c>
      <c r="D121" s="70">
        <v>12064.5</v>
      </c>
      <c r="E121" s="70">
        <v>29620.5</v>
      </c>
      <c r="F121" s="70">
        <v>54873</v>
      </c>
      <c r="G121" s="70">
        <v>55293</v>
      </c>
      <c r="H121" s="95">
        <v>54873</v>
      </c>
      <c r="I121" s="70">
        <v>54873</v>
      </c>
      <c r="J121" s="70">
        <v>54873</v>
      </c>
      <c r="K121" s="70">
        <v>54873</v>
      </c>
      <c r="L121" s="70">
        <v>55293</v>
      </c>
      <c r="M121" s="70">
        <v>54873</v>
      </c>
      <c r="N121" s="70">
        <v>54873</v>
      </c>
      <c r="O121" s="70">
        <v>54873</v>
      </c>
      <c r="P121" s="70">
        <v>54873</v>
      </c>
      <c r="Q121" s="70">
        <v>55293</v>
      </c>
      <c r="R121" s="70">
        <v>54208</v>
      </c>
      <c r="S121" s="70">
        <v>54208</v>
      </c>
      <c r="T121" s="70">
        <v>54208</v>
      </c>
      <c r="U121" s="70">
        <v>54208</v>
      </c>
      <c r="V121" s="70">
        <v>54208</v>
      </c>
      <c r="W121" s="70">
        <v>0</v>
      </c>
      <c r="X121" s="70">
        <v>0</v>
      </c>
      <c r="Y121" s="70">
        <v>0</v>
      </c>
      <c r="Z121" s="70">
        <v>0</v>
      </c>
      <c r="AA121" s="70">
        <v>0</v>
      </c>
      <c r="AB121" s="70">
        <v>0</v>
      </c>
      <c r="AC121" s="70">
        <v>0</v>
      </c>
      <c r="AD121" s="70">
        <v>0</v>
      </c>
      <c r="AE121" s="70">
        <v>0</v>
      </c>
      <c r="AF121" s="70">
        <v>0</v>
      </c>
      <c r="AG121" s="70">
        <v>986398</v>
      </c>
      <c r="AH121" s="71">
        <v>0.7105140591165604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46963.54</v>
      </c>
      <c r="D122" s="70">
        <v>7067.44</v>
      </c>
      <c r="E122" s="70">
        <v>9609.94</v>
      </c>
      <c r="F122" s="70">
        <v>12884.94</v>
      </c>
      <c r="G122" s="70">
        <v>20384.939999999999</v>
      </c>
      <c r="H122" s="95">
        <v>20384.939999999999</v>
      </c>
      <c r="I122" s="70">
        <v>20384.939999999999</v>
      </c>
      <c r="J122" s="70">
        <v>20384.939999999999</v>
      </c>
      <c r="K122" s="70">
        <v>20384.939999999999</v>
      </c>
      <c r="L122" s="70">
        <v>20384.939999999999</v>
      </c>
      <c r="M122" s="70">
        <v>20384.939999999999</v>
      </c>
      <c r="N122" s="70">
        <v>20384.939999999999</v>
      </c>
      <c r="O122" s="70">
        <v>20384.939999999999</v>
      </c>
      <c r="P122" s="70">
        <v>20384.939999999999</v>
      </c>
      <c r="Q122" s="70">
        <v>20252.439999999999</v>
      </c>
      <c r="R122" s="70">
        <v>20252.439999999999</v>
      </c>
      <c r="S122" s="70">
        <v>20252.439999999999</v>
      </c>
      <c r="T122" s="70">
        <v>20252.439999999999</v>
      </c>
      <c r="U122" s="70">
        <v>20252.439999999999</v>
      </c>
      <c r="V122" s="70">
        <v>20252.439999999999</v>
      </c>
      <c r="W122" s="70">
        <v>0</v>
      </c>
      <c r="X122" s="70">
        <v>0</v>
      </c>
      <c r="Y122" s="70">
        <v>0</v>
      </c>
      <c r="Z122" s="70">
        <v>0</v>
      </c>
      <c r="AA122" s="70">
        <v>0</v>
      </c>
      <c r="AB122" s="70">
        <v>0</v>
      </c>
      <c r="AC122" s="70">
        <v>0</v>
      </c>
      <c r="AD122" s="70">
        <v>0</v>
      </c>
      <c r="AE122" s="70">
        <v>0</v>
      </c>
      <c r="AF122" s="70">
        <v>0</v>
      </c>
      <c r="AG122" s="70">
        <v>401889.8</v>
      </c>
      <c r="AH122" s="71">
        <v>0.28948594088343921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60900.54</v>
      </c>
      <c r="D123" s="70">
        <v>19131.939999999999</v>
      </c>
      <c r="E123" s="70">
        <v>39230.44</v>
      </c>
      <c r="F123" s="70">
        <v>67757.94</v>
      </c>
      <c r="G123" s="70">
        <v>75677.94</v>
      </c>
      <c r="H123" s="95">
        <v>75257.94</v>
      </c>
      <c r="I123" s="70">
        <v>75257.94</v>
      </c>
      <c r="J123" s="70">
        <v>75257.94</v>
      </c>
      <c r="K123" s="70">
        <v>75257.94</v>
      </c>
      <c r="L123" s="70">
        <v>75677.94</v>
      </c>
      <c r="M123" s="70">
        <v>75257.94</v>
      </c>
      <c r="N123" s="70">
        <v>75257.94</v>
      </c>
      <c r="O123" s="70">
        <v>75257.94</v>
      </c>
      <c r="P123" s="70">
        <v>75257.94</v>
      </c>
      <c r="Q123" s="70">
        <v>75545.440000000002</v>
      </c>
      <c r="R123" s="70">
        <v>74460.44</v>
      </c>
      <c r="S123" s="70">
        <v>74460.44</v>
      </c>
      <c r="T123" s="70">
        <v>74460.44</v>
      </c>
      <c r="U123" s="70">
        <v>74460.44</v>
      </c>
      <c r="V123" s="70">
        <v>74460.44</v>
      </c>
      <c r="W123" s="70">
        <v>0</v>
      </c>
      <c r="X123" s="70">
        <v>0</v>
      </c>
      <c r="Y123" s="70">
        <v>0</v>
      </c>
      <c r="Z123" s="70">
        <v>0</v>
      </c>
      <c r="AA123" s="70">
        <v>0</v>
      </c>
      <c r="AB123" s="70">
        <v>0</v>
      </c>
      <c r="AC123" s="70">
        <v>0</v>
      </c>
      <c r="AD123" s="70">
        <v>0</v>
      </c>
      <c r="AE123" s="70">
        <v>0</v>
      </c>
      <c r="AF123" s="70">
        <v>0</v>
      </c>
      <c r="AG123" s="70">
        <v>1388287.8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12635</v>
      </c>
      <c r="D125" s="73">
        <v>29627.5</v>
      </c>
      <c r="E125" s="73">
        <v>124687.5</v>
      </c>
      <c r="F125" s="73">
        <v>249375</v>
      </c>
      <c r="G125" s="73">
        <v>249375</v>
      </c>
      <c r="H125" s="96">
        <v>249375</v>
      </c>
      <c r="I125" s="73">
        <v>249375</v>
      </c>
      <c r="J125" s="73">
        <v>249375</v>
      </c>
      <c r="K125" s="73">
        <v>249375</v>
      </c>
      <c r="L125" s="73">
        <v>249375</v>
      </c>
      <c r="M125" s="73">
        <v>249375</v>
      </c>
      <c r="N125" s="73">
        <v>249375</v>
      </c>
      <c r="O125" s="73">
        <v>249375</v>
      </c>
      <c r="P125" s="73">
        <v>249375</v>
      </c>
      <c r="Q125" s="73">
        <v>249375</v>
      </c>
      <c r="R125" s="73">
        <v>244720</v>
      </c>
      <c r="S125" s="73">
        <v>244720</v>
      </c>
      <c r="T125" s="73">
        <v>244720</v>
      </c>
      <c r="U125" s="73">
        <v>244720</v>
      </c>
      <c r="V125" s="73">
        <v>244720</v>
      </c>
      <c r="W125" s="73">
        <v>0</v>
      </c>
      <c r="X125" s="73">
        <v>0</v>
      </c>
      <c r="Y125" s="73">
        <v>0</v>
      </c>
      <c r="Z125" s="73">
        <v>0</v>
      </c>
      <c r="AA125" s="73">
        <v>0</v>
      </c>
      <c r="AB125" s="73">
        <v>0</v>
      </c>
      <c r="AC125" s="73">
        <v>0</v>
      </c>
      <c r="AD125" s="73">
        <v>0</v>
      </c>
      <c r="AE125" s="73">
        <v>0</v>
      </c>
      <c r="AF125" s="73">
        <v>0</v>
      </c>
      <c r="AG125" s="70">
        <v>4383050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5415</v>
      </c>
      <c r="D126" s="73">
        <v>12697.5</v>
      </c>
      <c r="E126" s="73">
        <v>53437.5</v>
      </c>
      <c r="F126" s="73">
        <v>106875</v>
      </c>
      <c r="G126" s="73">
        <v>106875</v>
      </c>
      <c r="H126" s="73">
        <v>106875</v>
      </c>
      <c r="I126" s="73">
        <v>106875</v>
      </c>
      <c r="J126" s="73">
        <v>106875</v>
      </c>
      <c r="K126" s="73">
        <v>106875</v>
      </c>
      <c r="L126" s="73">
        <v>106875</v>
      </c>
      <c r="M126" s="73">
        <v>106875</v>
      </c>
      <c r="N126" s="73">
        <v>106875</v>
      </c>
      <c r="O126" s="73">
        <v>106875</v>
      </c>
      <c r="P126" s="73">
        <v>106875</v>
      </c>
      <c r="Q126" s="73">
        <v>106875</v>
      </c>
      <c r="R126" s="73">
        <v>104880</v>
      </c>
      <c r="S126" s="73">
        <v>104880</v>
      </c>
      <c r="T126" s="73">
        <v>104880</v>
      </c>
      <c r="U126" s="73">
        <v>104880</v>
      </c>
      <c r="V126" s="73">
        <v>104880</v>
      </c>
      <c r="W126" s="73">
        <v>0</v>
      </c>
      <c r="X126" s="73">
        <v>0</v>
      </c>
      <c r="Y126" s="73">
        <v>0</v>
      </c>
      <c r="Z126" s="73">
        <v>0</v>
      </c>
      <c r="AA126" s="73">
        <v>0</v>
      </c>
      <c r="AB126" s="73">
        <v>0</v>
      </c>
      <c r="AC126" s="73">
        <v>0</v>
      </c>
      <c r="AD126" s="73">
        <v>0</v>
      </c>
      <c r="AE126" s="73">
        <v>0</v>
      </c>
      <c r="AF126" s="73">
        <v>0</v>
      </c>
      <c r="AG126" s="70">
        <v>1878450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0.64</v>
      </c>
      <c r="D129" s="74">
        <v>0.64</v>
      </c>
      <c r="E129" s="74">
        <v>0.64</v>
      </c>
      <c r="F129" s="74">
        <v>0.64</v>
      </c>
      <c r="G129" s="74">
        <v>0.64</v>
      </c>
      <c r="H129" s="97">
        <v>0.64</v>
      </c>
      <c r="I129" s="74">
        <v>0.64</v>
      </c>
      <c r="J129" s="74">
        <v>0.64</v>
      </c>
      <c r="K129" s="74">
        <v>0.64</v>
      </c>
      <c r="L129" s="74">
        <v>0.64</v>
      </c>
      <c r="M129" s="74">
        <v>0.64</v>
      </c>
      <c r="N129" s="74">
        <v>0.64</v>
      </c>
      <c r="O129" s="74">
        <v>0.64</v>
      </c>
      <c r="P129" s="74">
        <v>0.64</v>
      </c>
      <c r="Q129" s="74">
        <v>0.64</v>
      </c>
      <c r="R129" s="74">
        <v>0.64</v>
      </c>
      <c r="S129" s="74">
        <v>0.64</v>
      </c>
      <c r="T129" s="74">
        <v>0.64</v>
      </c>
      <c r="U129" s="74">
        <v>0.64</v>
      </c>
      <c r="V129" s="74">
        <v>0.64</v>
      </c>
      <c r="W129" s="74">
        <v>0.64</v>
      </c>
      <c r="X129" s="74">
        <v>0.64</v>
      </c>
      <c r="Y129" s="74">
        <v>0.64</v>
      </c>
      <c r="Z129" s="74">
        <v>0.64</v>
      </c>
      <c r="AA129" s="74">
        <v>0.64</v>
      </c>
      <c r="AB129" s="74">
        <v>0.64</v>
      </c>
      <c r="AC129" s="74">
        <v>0.64</v>
      </c>
      <c r="AD129" s="74">
        <v>0.64</v>
      </c>
      <c r="AE129" s="74">
        <v>0.64</v>
      </c>
      <c r="AF129" s="74">
        <v>0.64</v>
      </c>
      <c r="AG129" s="74">
        <v>0.64</v>
      </c>
      <c r="AH129" s="63"/>
    </row>
    <row r="130" spans="1:40" s="21" customFormat="1" x14ac:dyDescent="0.25">
      <c r="A130" s="68" t="s">
        <v>15</v>
      </c>
      <c r="B130" s="74"/>
      <c r="C130" s="74">
        <v>0.38</v>
      </c>
      <c r="D130" s="74">
        <v>0.38</v>
      </c>
      <c r="E130" s="74">
        <v>0.38</v>
      </c>
      <c r="F130" s="74">
        <v>0.38</v>
      </c>
      <c r="G130" s="74">
        <v>0.38</v>
      </c>
      <c r="H130" s="74">
        <v>0.38</v>
      </c>
      <c r="I130" s="74">
        <v>0.38</v>
      </c>
      <c r="J130" s="74">
        <v>0.38</v>
      </c>
      <c r="K130" s="74">
        <v>0.38</v>
      </c>
      <c r="L130" s="74">
        <v>0.38</v>
      </c>
      <c r="M130" s="74">
        <v>0.38</v>
      </c>
      <c r="N130" s="74">
        <v>0.38</v>
      </c>
      <c r="O130" s="74">
        <v>0.38</v>
      </c>
      <c r="P130" s="74">
        <v>0.38</v>
      </c>
      <c r="Q130" s="74">
        <v>0.38</v>
      </c>
      <c r="R130" s="74">
        <v>0.38</v>
      </c>
      <c r="S130" s="74">
        <v>0.38</v>
      </c>
      <c r="T130" s="74">
        <v>0.38</v>
      </c>
      <c r="U130" s="74">
        <v>0.38</v>
      </c>
      <c r="V130" s="74">
        <v>0.38</v>
      </c>
      <c r="W130" s="74">
        <v>0.38</v>
      </c>
      <c r="X130" s="74">
        <v>0.38</v>
      </c>
      <c r="Y130" s="74">
        <v>0.38</v>
      </c>
      <c r="Z130" s="74">
        <v>0.38</v>
      </c>
      <c r="AA130" s="74">
        <v>0.38</v>
      </c>
      <c r="AB130" s="74">
        <v>0.38</v>
      </c>
      <c r="AC130" s="74">
        <v>0.38</v>
      </c>
      <c r="AD130" s="74">
        <v>0.38</v>
      </c>
      <c r="AE130" s="74">
        <v>0.38</v>
      </c>
      <c r="AF130" s="74">
        <v>0.38</v>
      </c>
      <c r="AG130" s="74">
        <v>0.38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10144.1</v>
      </c>
      <c r="D133" s="70">
        <v>23786.65</v>
      </c>
      <c r="E133" s="70">
        <v>100106.25</v>
      </c>
      <c r="F133" s="70">
        <v>200212.5</v>
      </c>
      <c r="G133" s="70">
        <v>200212.5</v>
      </c>
      <c r="H133" s="95">
        <v>200212.5</v>
      </c>
      <c r="I133" s="70">
        <v>200212.5</v>
      </c>
      <c r="J133" s="70">
        <v>200212.5</v>
      </c>
      <c r="K133" s="70">
        <v>200212.5</v>
      </c>
      <c r="L133" s="70">
        <v>200212.5</v>
      </c>
      <c r="M133" s="70">
        <v>200212.5</v>
      </c>
      <c r="N133" s="70">
        <v>200212.5</v>
      </c>
      <c r="O133" s="70">
        <v>200212.5</v>
      </c>
      <c r="P133" s="70">
        <v>200212.5</v>
      </c>
      <c r="Q133" s="70">
        <v>200212.5</v>
      </c>
      <c r="R133" s="70">
        <v>196475.2</v>
      </c>
      <c r="S133" s="70">
        <v>196475.2</v>
      </c>
      <c r="T133" s="70">
        <v>196475.2</v>
      </c>
      <c r="U133" s="70">
        <v>196475.2</v>
      </c>
      <c r="V133" s="70">
        <v>196475.2</v>
      </c>
      <c r="W133" s="70">
        <v>0</v>
      </c>
      <c r="X133" s="70">
        <v>0</v>
      </c>
      <c r="Y133" s="70">
        <v>0</v>
      </c>
      <c r="Z133" s="70">
        <v>0</v>
      </c>
      <c r="AA133" s="70">
        <v>0</v>
      </c>
      <c r="AB133" s="70">
        <v>0</v>
      </c>
      <c r="AC133" s="70">
        <v>0</v>
      </c>
      <c r="AD133" s="70">
        <v>0</v>
      </c>
      <c r="AE133" s="70">
        <v>0</v>
      </c>
      <c r="AF133" s="70">
        <v>0</v>
      </c>
      <c r="AG133" s="70">
        <v>3518963</v>
      </c>
      <c r="AH133" s="63"/>
    </row>
    <row r="134" spans="1:40" s="21" customFormat="1" x14ac:dyDescent="0.25">
      <c r="A134" s="66" t="s">
        <v>11</v>
      </c>
      <c r="B134" s="70"/>
      <c r="C134" s="70">
        <v>-50756.44</v>
      </c>
      <c r="D134" s="70">
        <v>4654.72</v>
      </c>
      <c r="E134" s="70">
        <v>60875.82</v>
      </c>
      <c r="F134" s="70">
        <v>132454.57</v>
      </c>
      <c r="G134" s="70">
        <v>124534.57</v>
      </c>
      <c r="H134" s="95">
        <v>124954.57</v>
      </c>
      <c r="I134" s="70">
        <v>124954.57</v>
      </c>
      <c r="J134" s="70">
        <v>124954.57</v>
      </c>
      <c r="K134" s="70">
        <v>124954.57</v>
      </c>
      <c r="L134" s="70">
        <v>124534.57</v>
      </c>
      <c r="M134" s="70">
        <v>124954.57</v>
      </c>
      <c r="N134" s="70">
        <v>124954.57</v>
      </c>
      <c r="O134" s="70">
        <v>124954.57</v>
      </c>
      <c r="P134" s="70">
        <v>124954.57</v>
      </c>
      <c r="Q134" s="70">
        <v>124667.07</v>
      </c>
      <c r="R134" s="70">
        <v>122014.77</v>
      </c>
      <c r="S134" s="70">
        <v>122014.77</v>
      </c>
      <c r="T134" s="70">
        <v>122014.77</v>
      </c>
      <c r="U134" s="70">
        <v>122014.77</v>
      </c>
      <c r="V134" s="70">
        <v>122014.77</v>
      </c>
      <c r="W134" s="70">
        <v>0</v>
      </c>
      <c r="X134" s="70">
        <v>0</v>
      </c>
      <c r="Y134" s="70">
        <v>0</v>
      </c>
      <c r="Z134" s="70">
        <v>0</v>
      </c>
      <c r="AA134" s="70">
        <v>0</v>
      </c>
      <c r="AB134" s="70">
        <v>0</v>
      </c>
      <c r="AC134" s="70">
        <v>0</v>
      </c>
      <c r="AD134" s="70">
        <v>0</v>
      </c>
      <c r="AE134" s="70">
        <v>0</v>
      </c>
      <c r="AF134" s="70">
        <v>0</v>
      </c>
      <c r="AG134" s="70">
        <v>2130675.2000000002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23100000</v>
      </c>
      <c r="J5" t="s">
        <v>4</v>
      </c>
      <c r="K5" s="1">
        <v>0</v>
      </c>
      <c r="S5" s="120"/>
      <c r="T5" s="120"/>
      <c r="U5" s="120"/>
      <c r="V5" s="120"/>
      <c r="W5" s="120"/>
      <c r="X5" s="120"/>
      <c r="Y5" s="120"/>
      <c r="Z5" s="120"/>
    </row>
    <row r="6" spans="1:27" x14ac:dyDescent="0.3">
      <c r="A6" t="s">
        <v>8</v>
      </c>
      <c r="B6" s="1">
        <v>9660000</v>
      </c>
      <c r="J6" t="s">
        <v>8</v>
      </c>
      <c r="K6" s="1">
        <v>49406700</v>
      </c>
      <c r="S6" s="120"/>
      <c r="T6" s="120"/>
      <c r="U6" s="120"/>
      <c r="V6" s="120"/>
      <c r="W6" s="120"/>
      <c r="X6" s="120"/>
      <c r="Y6" s="120"/>
      <c r="Z6" s="120"/>
      <c r="AA6" s="18"/>
    </row>
    <row r="7" spans="1:27" x14ac:dyDescent="0.3">
      <c r="A7" t="s">
        <v>9</v>
      </c>
      <c r="B7" s="1">
        <v>230650000</v>
      </c>
      <c r="J7" t="s">
        <v>9</v>
      </c>
      <c r="K7" s="1">
        <v>14061200</v>
      </c>
      <c r="S7" s="120"/>
      <c r="T7" s="120"/>
      <c r="U7" s="120"/>
      <c r="V7" s="120"/>
      <c r="W7" s="120"/>
      <c r="X7" s="120"/>
      <c r="Y7" s="120"/>
      <c r="Z7" s="120"/>
      <c r="AA7" s="18"/>
    </row>
    <row r="8" spans="1:27" x14ac:dyDescent="0.3">
      <c r="A8" t="s">
        <v>7</v>
      </c>
      <c r="B8" s="1">
        <v>14868000</v>
      </c>
      <c r="J8" t="s">
        <v>7</v>
      </c>
      <c r="K8" s="1">
        <v>61900000</v>
      </c>
      <c r="S8" s="120"/>
      <c r="T8" s="120"/>
      <c r="U8" s="120"/>
      <c r="V8" s="120"/>
      <c r="W8" s="120"/>
      <c r="X8" s="120"/>
      <c r="Y8" s="120"/>
      <c r="Z8" s="120"/>
    </row>
    <row r="9" spans="1:27" x14ac:dyDescent="0.3">
      <c r="A9" t="s">
        <v>3</v>
      </c>
      <c r="B9" s="1">
        <v>12096000</v>
      </c>
      <c r="J9" t="s">
        <v>3</v>
      </c>
      <c r="K9" s="1">
        <v>14130000</v>
      </c>
      <c r="S9" s="120"/>
      <c r="T9" s="120"/>
      <c r="U9" s="120"/>
      <c r="V9" s="120"/>
      <c r="W9" s="120"/>
      <c r="X9" s="120"/>
      <c r="Y9" s="120"/>
      <c r="Z9" s="120"/>
    </row>
    <row r="10" spans="1:27" x14ac:dyDescent="0.3">
      <c r="A10" t="s">
        <v>6</v>
      </c>
      <c r="B10" s="1">
        <v>662760000</v>
      </c>
      <c r="J10" t="s">
        <v>6</v>
      </c>
      <c r="K10" s="1">
        <v>19900000</v>
      </c>
      <c r="S10" s="120"/>
      <c r="T10" s="120"/>
      <c r="U10" s="120"/>
      <c r="V10" s="120"/>
      <c r="W10" s="120"/>
      <c r="X10" s="120"/>
      <c r="Y10" s="120"/>
      <c r="Z10" s="120"/>
    </row>
    <row r="11" spans="1:27" x14ac:dyDescent="0.3">
      <c r="A11" t="s">
        <v>5</v>
      </c>
      <c r="B11" s="1">
        <v>23814000</v>
      </c>
      <c r="J11" t="s">
        <v>5</v>
      </c>
      <c r="K11" s="1">
        <v>0</v>
      </c>
      <c r="S11" s="120"/>
      <c r="T11" s="120"/>
      <c r="U11" s="120"/>
      <c r="V11" s="120"/>
      <c r="W11" s="120"/>
      <c r="X11" s="120"/>
      <c r="Y11" s="120"/>
      <c r="Z11" s="120"/>
    </row>
    <row r="12" spans="1:27" x14ac:dyDescent="0.3">
      <c r="A12" t="s">
        <v>59</v>
      </c>
      <c r="B12" s="1">
        <v>6720000</v>
      </c>
      <c r="J12" t="s">
        <v>59</v>
      </c>
      <c r="K12" s="1">
        <v>16457500</v>
      </c>
    </row>
    <row r="13" spans="1:27" x14ac:dyDescent="0.3">
      <c r="A13" t="s">
        <v>10</v>
      </c>
      <c r="B13" s="1">
        <v>0</v>
      </c>
      <c r="J13" t="s">
        <v>10</v>
      </c>
      <c r="K13" s="1">
        <v>81034400</v>
      </c>
    </row>
    <row r="14" spans="1:27" x14ac:dyDescent="0.3">
      <c r="A14" t="s">
        <v>63</v>
      </c>
      <c r="B14" s="1">
        <v>2730000</v>
      </c>
      <c r="J14" t="s">
        <v>63</v>
      </c>
      <c r="K14" s="1">
        <v>145000000</v>
      </c>
    </row>
    <row r="15" spans="1:27" x14ac:dyDescent="0.3">
      <c r="A15" s="12" t="s">
        <v>64</v>
      </c>
      <c r="B15" s="13">
        <v>986398000</v>
      </c>
      <c r="J15" s="12" t="s">
        <v>64</v>
      </c>
      <c r="K15" s="13">
        <v>401889800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59400000</v>
      </c>
      <c r="J22" t="s">
        <v>4</v>
      </c>
      <c r="K22" s="1">
        <v>0</v>
      </c>
      <c r="S22" s="120"/>
      <c r="T22" s="120"/>
      <c r="U22" s="120"/>
      <c r="V22" s="120"/>
      <c r="W22" s="120"/>
      <c r="X22" s="120"/>
      <c r="Y22" s="120"/>
      <c r="Z22" s="120"/>
    </row>
    <row r="23" spans="1:26" x14ac:dyDescent="0.3">
      <c r="A23" t="s">
        <v>8</v>
      </c>
      <c r="B23" s="1">
        <v>24840000</v>
      </c>
      <c r="J23" t="s">
        <v>8</v>
      </c>
      <c r="K23" s="1">
        <v>81925720</v>
      </c>
      <c r="S23" s="120"/>
      <c r="T23" s="120"/>
      <c r="U23" s="120"/>
      <c r="V23" s="120"/>
      <c r="W23" s="120"/>
      <c r="X23" s="120"/>
      <c r="Y23" s="120"/>
      <c r="Z23" s="120"/>
    </row>
    <row r="24" spans="1:26" ht="14.55" customHeight="1" x14ac:dyDescent="0.3">
      <c r="A24" t="s">
        <v>9</v>
      </c>
      <c r="B24" s="1">
        <v>593100000</v>
      </c>
      <c r="J24" t="s">
        <v>9</v>
      </c>
      <c r="K24" s="1">
        <v>38324681.08572422</v>
      </c>
      <c r="S24" s="120"/>
      <c r="T24" s="120"/>
      <c r="U24" s="120"/>
      <c r="V24" s="120"/>
      <c r="W24" s="120"/>
      <c r="X24" s="120"/>
      <c r="Y24" s="120"/>
      <c r="Z24" s="120"/>
    </row>
    <row r="25" spans="1:26" x14ac:dyDescent="0.3">
      <c r="A25" t="s">
        <v>7</v>
      </c>
      <c r="B25" s="1">
        <v>38232000</v>
      </c>
      <c r="J25" t="s">
        <v>7</v>
      </c>
      <c r="K25" s="1">
        <v>120715820</v>
      </c>
      <c r="S25" s="120"/>
      <c r="T25" s="120"/>
      <c r="U25" s="120"/>
      <c r="V25" s="120"/>
      <c r="W25" s="120"/>
      <c r="X25" s="120"/>
      <c r="Y25" s="120"/>
      <c r="Z25" s="120"/>
    </row>
    <row r="26" spans="1:26" ht="14.55" customHeight="1" x14ac:dyDescent="0.3">
      <c r="A26" t="s">
        <v>3</v>
      </c>
      <c r="B26" s="1">
        <v>31104000</v>
      </c>
      <c r="J26" t="s">
        <v>3</v>
      </c>
      <c r="K26" s="1">
        <v>38257613.998969182</v>
      </c>
      <c r="S26" s="120"/>
      <c r="T26" s="120"/>
      <c r="U26" s="120"/>
      <c r="V26" s="120"/>
      <c r="W26" s="120"/>
      <c r="X26" s="120"/>
      <c r="Y26" s="120"/>
      <c r="Z26" s="120"/>
    </row>
    <row r="27" spans="1:26" x14ac:dyDescent="0.3">
      <c r="A27" t="s">
        <v>6</v>
      </c>
      <c r="B27" s="1">
        <v>1704240000</v>
      </c>
      <c r="J27" t="s">
        <v>6</v>
      </c>
      <c r="K27" s="1">
        <v>54238116</v>
      </c>
      <c r="S27" s="120"/>
      <c r="T27" s="120"/>
      <c r="U27" s="120"/>
      <c r="V27" s="120"/>
      <c r="W27" s="120"/>
      <c r="X27" s="120"/>
      <c r="Y27" s="120"/>
      <c r="Z27" s="120"/>
    </row>
    <row r="28" spans="1:26" x14ac:dyDescent="0.3">
      <c r="A28" t="s">
        <v>5</v>
      </c>
      <c r="B28" s="1">
        <v>61236000</v>
      </c>
      <c r="J28" t="s">
        <v>5</v>
      </c>
      <c r="K28" s="1">
        <v>0</v>
      </c>
      <c r="S28" s="120"/>
      <c r="T28" s="120"/>
      <c r="U28" s="120"/>
      <c r="V28" s="120"/>
      <c r="W28" s="120"/>
      <c r="X28" s="120"/>
      <c r="Y28" s="120"/>
      <c r="Z28" s="120"/>
    </row>
    <row r="29" spans="1:26" x14ac:dyDescent="0.3">
      <c r="A29" t="s">
        <v>59</v>
      </c>
      <c r="B29" s="1">
        <v>17280000</v>
      </c>
      <c r="J29" t="s">
        <v>59</v>
      </c>
      <c r="K29" s="1">
        <v>44856562</v>
      </c>
    </row>
    <row r="30" spans="1:26" x14ac:dyDescent="0.3">
      <c r="A30" t="s">
        <v>10</v>
      </c>
      <c r="B30" s="1">
        <v>0</v>
      </c>
      <c r="J30" t="s">
        <v>10</v>
      </c>
      <c r="K30" s="1">
        <v>220862924</v>
      </c>
    </row>
    <row r="31" spans="1:26" x14ac:dyDescent="0.3">
      <c r="A31" t="s">
        <v>63</v>
      </c>
      <c r="B31" s="1">
        <v>7020000</v>
      </c>
      <c r="J31" t="s">
        <v>63</v>
      </c>
      <c r="K31" s="1">
        <v>395206577</v>
      </c>
    </row>
    <row r="32" spans="1:26" x14ac:dyDescent="0.3">
      <c r="A32" s="12" t="s">
        <v>64</v>
      </c>
      <c r="B32" s="13">
        <v>2536452000</v>
      </c>
      <c r="J32" s="12" t="s">
        <v>64</v>
      </c>
      <c r="K32" s="13">
        <v>994388014.08469343</v>
      </c>
    </row>
    <row r="35" spans="1:15" x14ac:dyDescent="0.3">
      <c r="B35" t="s">
        <v>66</v>
      </c>
      <c r="C35" t="s">
        <v>67</v>
      </c>
      <c r="D35" t="s">
        <v>23</v>
      </c>
      <c r="H35" t="s">
        <v>67</v>
      </c>
      <c r="I35" t="s">
        <v>23</v>
      </c>
    </row>
    <row r="36" spans="1:15" x14ac:dyDescent="0.3">
      <c r="A36" t="s">
        <v>106</v>
      </c>
      <c r="B36" s="14">
        <v>1388287800</v>
      </c>
      <c r="C36" s="14">
        <v>986398000</v>
      </c>
      <c r="D36" s="14">
        <v>401889800</v>
      </c>
      <c r="G36" t="s">
        <v>106</v>
      </c>
      <c r="H36" s="15">
        <v>0.71051405911656074</v>
      </c>
      <c r="I36" s="15">
        <v>0.28948594088343932</v>
      </c>
    </row>
    <row r="37" spans="1:15" x14ac:dyDescent="0.3">
      <c r="A37" t="s">
        <v>105</v>
      </c>
      <c r="B37" s="14">
        <v>3530840014.0846934</v>
      </c>
      <c r="C37" s="14">
        <v>2536452000</v>
      </c>
      <c r="D37" s="14">
        <v>994388014.08469343</v>
      </c>
      <c r="G37" t="s">
        <v>105</v>
      </c>
      <c r="H37" s="15">
        <v>0.71837069645805784</v>
      </c>
      <c r="I37" s="15">
        <v>0.28162930354194216</v>
      </c>
    </row>
    <row r="38" spans="1:15" x14ac:dyDescent="0.3">
      <c r="O38" s="17">
        <v>596632808450816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563.9</v>
      </c>
      <c r="J11" s="19"/>
      <c r="K11" s="19"/>
      <c r="L11" s="19"/>
      <c r="M11" s="19"/>
      <c r="N11" s="19"/>
      <c r="O11" s="19"/>
      <c r="P11" s="19"/>
    </row>
    <row r="12" spans="1:16" ht="14.55" customHeight="1" thickBot="1" x14ac:dyDescent="0.3">
      <c r="A12" s="19"/>
      <c r="B12" s="19"/>
      <c r="C12" s="19"/>
      <c r="D12" s="19"/>
      <c r="E12" s="19"/>
      <c r="F12" s="19"/>
      <c r="G12" s="44" t="s">
        <v>72</v>
      </c>
      <c r="H12" s="45" t="s">
        <v>73</v>
      </c>
      <c r="I12" s="46">
        <v>48841610</v>
      </c>
      <c r="J12" s="19"/>
      <c r="K12" s="19"/>
      <c r="L12" s="19"/>
      <c r="M12" s="19"/>
      <c r="N12" s="19"/>
      <c r="O12" s="19"/>
      <c r="P12" s="19"/>
    </row>
    <row r="13" spans="1:16" ht="14.55" customHeight="1" thickBot="1" x14ac:dyDescent="0.3">
      <c r="A13" s="19"/>
      <c r="B13" s="19"/>
      <c r="C13" s="19"/>
      <c r="D13" s="19"/>
      <c r="E13" s="19"/>
      <c r="F13" s="19"/>
      <c r="G13" s="44" t="s">
        <v>74</v>
      </c>
      <c r="H13" s="45" t="s">
        <v>73</v>
      </c>
      <c r="I13" s="46">
        <v>158947820</v>
      </c>
      <c r="J13" s="19"/>
      <c r="K13" s="19"/>
      <c r="L13" s="19"/>
      <c r="M13" s="19"/>
      <c r="N13" s="19"/>
      <c r="O13" s="19"/>
      <c r="P13" s="19"/>
    </row>
    <row r="14" spans="1:16" ht="14.55" customHeight="1" thickBot="1" x14ac:dyDescent="0.3">
      <c r="A14" s="19"/>
      <c r="B14" s="19"/>
      <c r="C14" s="19"/>
      <c r="D14" s="19"/>
      <c r="E14" s="19"/>
      <c r="F14" s="19"/>
      <c r="G14" s="44" t="s">
        <v>75</v>
      </c>
      <c r="H14" s="45" t="s">
        <v>76</v>
      </c>
      <c r="I14" s="47">
        <v>6261.5</v>
      </c>
      <c r="J14" s="19"/>
      <c r="K14" s="19"/>
      <c r="L14" s="19"/>
      <c r="M14" s="19"/>
      <c r="N14" s="19"/>
      <c r="O14" s="19"/>
      <c r="P14" s="19"/>
    </row>
    <row r="15" spans="1:16" ht="14.55" customHeight="1" thickBot="1" x14ac:dyDescent="0.3">
      <c r="A15" s="19"/>
      <c r="B15" s="19"/>
      <c r="C15" s="19"/>
      <c r="D15" s="19"/>
      <c r="E15" s="19"/>
      <c r="F15" s="19"/>
      <c r="G15" s="44" t="s">
        <v>77</v>
      </c>
      <c r="H15" s="45" t="s">
        <v>60</v>
      </c>
      <c r="I15" s="48">
        <v>158.02946872861244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1.0912649999999999</v>
      </c>
      <c r="F40" s="78">
        <v>1.1640159999999999</v>
      </c>
      <c r="G40" s="78">
        <v>1.2367669999999999</v>
      </c>
      <c r="H40" s="78">
        <v>1.309518</v>
      </c>
      <c r="I40" s="78">
        <v>1.382269</v>
      </c>
      <c r="J40" s="54">
        <v>1.45502</v>
      </c>
      <c r="K40" s="78">
        <v>1.527771</v>
      </c>
      <c r="L40" s="78">
        <v>1.600522</v>
      </c>
      <c r="M40" s="78">
        <v>1.673273</v>
      </c>
      <c r="N40" s="78">
        <v>1.746024</v>
      </c>
      <c r="O40" s="78">
        <v>1.818775</v>
      </c>
      <c r="P40" s="19"/>
    </row>
    <row r="41" spans="1:16" x14ac:dyDescent="0.25">
      <c r="A41" s="19"/>
      <c r="B41" s="19"/>
      <c r="C41" s="55">
        <v>-0.2</v>
      </c>
      <c r="D41" s="56">
        <v>3640436.1</v>
      </c>
      <c r="E41" s="90">
        <v>0.12513749969274324</v>
      </c>
      <c r="F41" s="90">
        <v>0.20014666633892597</v>
      </c>
      <c r="G41" s="90">
        <v>0.27515583298510893</v>
      </c>
      <c r="H41" s="90">
        <v>0.35016499963129166</v>
      </c>
      <c r="I41" s="90">
        <v>0.42517416627747484</v>
      </c>
      <c r="J41" s="90">
        <v>0.50018333292365758</v>
      </c>
      <c r="K41" s="90">
        <v>0.57519249956984031</v>
      </c>
      <c r="L41" s="90">
        <v>0.65020166621602349</v>
      </c>
      <c r="M41" s="90">
        <v>0.72521083286220622</v>
      </c>
      <c r="N41" s="90">
        <v>0.80021999950838918</v>
      </c>
      <c r="O41" s="90">
        <v>0.87522916615457191</v>
      </c>
      <c r="P41" s="19"/>
    </row>
    <row r="42" spans="1:16" x14ac:dyDescent="0.25">
      <c r="A42" s="19"/>
      <c r="B42" s="19"/>
      <c r="C42" s="55">
        <v>-0.15</v>
      </c>
      <c r="D42" s="56">
        <v>4550545.125</v>
      </c>
      <c r="E42" s="90">
        <v>0.40642187461592894</v>
      </c>
      <c r="F42" s="90">
        <v>0.50018333292365758</v>
      </c>
      <c r="G42" s="90">
        <v>0.59394479123138599</v>
      </c>
      <c r="H42" s="90">
        <v>0.68770624953911463</v>
      </c>
      <c r="I42" s="90">
        <v>0.78146770784684327</v>
      </c>
      <c r="J42" s="90">
        <v>0.87522916615457191</v>
      </c>
      <c r="K42" s="90">
        <v>0.96899062446230055</v>
      </c>
      <c r="L42" s="90">
        <v>1.0627520827700292</v>
      </c>
      <c r="M42" s="90">
        <v>1.1565135410777576</v>
      </c>
      <c r="N42" s="90">
        <v>1.2502749993854865</v>
      </c>
      <c r="O42" s="90">
        <v>1.3440364576932149</v>
      </c>
      <c r="P42" s="19"/>
    </row>
    <row r="43" spans="1:16" x14ac:dyDescent="0.25">
      <c r="A43" s="19"/>
      <c r="B43" s="19"/>
      <c r="C43" s="55">
        <v>-0.1</v>
      </c>
      <c r="D43" s="56">
        <v>5353582.5</v>
      </c>
      <c r="E43" s="90">
        <v>0.65461397013638689</v>
      </c>
      <c r="F43" s="90">
        <v>0.76492156814547929</v>
      </c>
      <c r="G43" s="90">
        <v>0.87522916615457191</v>
      </c>
      <c r="H43" s="90">
        <v>0.98553676416366431</v>
      </c>
      <c r="I43" s="90">
        <v>1.0958443621727572</v>
      </c>
      <c r="J43" s="90">
        <v>1.2061519601818493</v>
      </c>
      <c r="K43" s="90">
        <v>1.3164595581909415</v>
      </c>
      <c r="L43" s="90">
        <v>1.4267671562000341</v>
      </c>
      <c r="M43" s="90">
        <v>1.5370747542091268</v>
      </c>
      <c r="N43" s="90">
        <v>1.6473823522182194</v>
      </c>
      <c r="O43" s="90">
        <v>1.7576899502273116</v>
      </c>
      <c r="P43" s="19"/>
    </row>
    <row r="44" spans="1:16" x14ac:dyDescent="0.25">
      <c r="A44" s="19"/>
      <c r="B44" s="19"/>
      <c r="C44" s="55">
        <v>-0.05</v>
      </c>
      <c r="D44" s="56">
        <v>5948425</v>
      </c>
      <c r="E44" s="90">
        <v>0.83845996681820756</v>
      </c>
      <c r="F44" s="90">
        <v>0.96102396460608808</v>
      </c>
      <c r="G44" s="90">
        <v>1.083587962393969</v>
      </c>
      <c r="H44" s="90">
        <v>1.2061519601818493</v>
      </c>
      <c r="I44" s="90">
        <v>1.3287159579697296</v>
      </c>
      <c r="J44" s="90">
        <v>1.4512799557576104</v>
      </c>
      <c r="K44" s="90">
        <v>1.5738439535454907</v>
      </c>
      <c r="L44" s="90">
        <v>1.696407951333371</v>
      </c>
      <c r="M44" s="90">
        <v>1.8189719491212522</v>
      </c>
      <c r="N44" s="90">
        <v>1.9415359469091324</v>
      </c>
      <c r="O44" s="90">
        <v>2.0640999446970132</v>
      </c>
      <c r="P44" s="19"/>
    </row>
    <row r="45" spans="1:16" x14ac:dyDescent="0.25">
      <c r="A45" s="19"/>
      <c r="B45" s="19"/>
      <c r="C45" s="51" t="s">
        <v>86</v>
      </c>
      <c r="D45" s="57">
        <v>6261500</v>
      </c>
      <c r="E45" s="90">
        <v>0.9352210177033764</v>
      </c>
      <c r="F45" s="90">
        <v>1.064235752216935</v>
      </c>
      <c r="G45" s="90">
        <v>1.1932504867304932</v>
      </c>
      <c r="H45" s="90">
        <v>1.3222652212440518</v>
      </c>
      <c r="I45" s="90">
        <v>1.4512799557576104</v>
      </c>
      <c r="J45" s="90">
        <v>1.580294690271169</v>
      </c>
      <c r="K45" s="90">
        <v>1.7093094247847271</v>
      </c>
      <c r="L45" s="90">
        <v>1.8383241592982857</v>
      </c>
      <c r="M45" s="90">
        <v>1.9673388938118439</v>
      </c>
      <c r="N45" s="90">
        <v>2.0963536283254025</v>
      </c>
      <c r="O45" s="90">
        <v>2.2253683628389611</v>
      </c>
      <c r="P45" s="19"/>
    </row>
    <row r="46" spans="1:16" ht="14.55" customHeight="1" x14ac:dyDescent="0.25">
      <c r="A46" s="19"/>
      <c r="B46" s="19"/>
      <c r="C46" s="55">
        <v>0.05</v>
      </c>
      <c r="D46" s="56">
        <v>6574575</v>
      </c>
      <c r="E46" s="90">
        <v>1.0319820685885452</v>
      </c>
      <c r="F46" s="90">
        <v>1.1674475398277817</v>
      </c>
      <c r="G46" s="90">
        <v>1.3029130110670182</v>
      </c>
      <c r="H46" s="90">
        <v>1.4383784823062542</v>
      </c>
      <c r="I46" s="90">
        <v>1.5738439535454907</v>
      </c>
      <c r="J46" s="90">
        <v>1.7093094247847271</v>
      </c>
      <c r="K46" s="90">
        <v>1.8447748960239636</v>
      </c>
      <c r="L46" s="90">
        <v>1.9802403672632001</v>
      </c>
      <c r="M46" s="90">
        <v>2.1157058385024365</v>
      </c>
      <c r="N46" s="90">
        <v>2.251171309741673</v>
      </c>
      <c r="O46" s="90">
        <v>2.3866367809809095</v>
      </c>
      <c r="P46" s="19"/>
    </row>
    <row r="47" spans="1:16" x14ac:dyDescent="0.25">
      <c r="A47" s="19"/>
      <c r="B47" s="19"/>
      <c r="C47" s="55">
        <v>0.1</v>
      </c>
      <c r="D47" s="56">
        <v>7232032.5</v>
      </c>
      <c r="E47" s="90">
        <v>1.2351802754473997</v>
      </c>
      <c r="F47" s="90">
        <v>1.38419229381056</v>
      </c>
      <c r="G47" s="90">
        <v>1.5332043121737198</v>
      </c>
      <c r="H47" s="90">
        <v>1.68221633053688</v>
      </c>
      <c r="I47" s="90">
        <v>1.8312283489000398</v>
      </c>
      <c r="J47" s="90">
        <v>1.9802403672632001</v>
      </c>
      <c r="K47" s="90">
        <v>2.1292523856263599</v>
      </c>
      <c r="L47" s="90">
        <v>2.2782644039895201</v>
      </c>
      <c r="M47" s="90">
        <v>2.4272764223526799</v>
      </c>
      <c r="N47" s="90">
        <v>2.5762884407158402</v>
      </c>
      <c r="O47" s="90">
        <v>2.725300459079</v>
      </c>
      <c r="P47" s="19"/>
    </row>
    <row r="48" spans="1:16" x14ac:dyDescent="0.25">
      <c r="A48" s="19"/>
      <c r="B48" s="19"/>
      <c r="C48" s="55">
        <v>0.15</v>
      </c>
      <c r="D48" s="56">
        <v>8316837.375</v>
      </c>
      <c r="E48" s="90">
        <v>1.5704573167645099</v>
      </c>
      <c r="F48" s="90">
        <v>1.7418211378821438</v>
      </c>
      <c r="G48" s="90">
        <v>1.913184958999778</v>
      </c>
      <c r="H48" s="90">
        <v>2.0845487801174123</v>
      </c>
      <c r="I48" s="90">
        <v>2.2559126012350457</v>
      </c>
      <c r="J48" s="90">
        <v>2.4272764223526799</v>
      </c>
      <c r="K48" s="90">
        <v>2.5986402434703137</v>
      </c>
      <c r="L48" s="90">
        <v>2.770004064587948</v>
      </c>
      <c r="M48" s="90">
        <v>2.9413678857055823</v>
      </c>
      <c r="N48" s="90">
        <v>3.1127317068232161</v>
      </c>
      <c r="O48" s="90">
        <v>3.2840955279408499</v>
      </c>
      <c r="P48" s="19"/>
    </row>
    <row r="49" spans="1:16" ht="14.4" thickBot="1" x14ac:dyDescent="0.3">
      <c r="A49" s="19"/>
      <c r="B49" s="19"/>
      <c r="C49" s="55">
        <v>0.2</v>
      </c>
      <c r="D49" s="58">
        <v>9980204.8499999996</v>
      </c>
      <c r="E49" s="90">
        <v>2.0845487801174114</v>
      </c>
      <c r="F49" s="90">
        <v>2.2901853654585724</v>
      </c>
      <c r="G49" s="90">
        <v>2.4958219507997335</v>
      </c>
      <c r="H49" s="90">
        <v>2.7014585361408945</v>
      </c>
      <c r="I49" s="90">
        <v>2.9070951214820546</v>
      </c>
      <c r="J49" s="90">
        <v>3.1127317068232161</v>
      </c>
      <c r="K49" s="90">
        <v>3.3183682921643767</v>
      </c>
      <c r="L49" s="90">
        <v>3.5240048775055373</v>
      </c>
      <c r="M49" s="90">
        <v>3.7296414628466987</v>
      </c>
      <c r="N49" s="90">
        <v>3.9352780481878584</v>
      </c>
      <c r="O49" s="90">
        <v>4.1409146335290199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2026-06-05T20:44:18Z</dcterms:modified>
</cp:coreProperties>
</file>