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A4C69A15-DCFD-4308-9057-30C7C3B7F099}"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<sst xmlns="http://schemas.openxmlformats.org/spreadsheetml/2006/main" count="236" uniqueCount="135">
  <si>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</si>
  <si>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</si>
  <si>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</si>
  <si>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</si>
  <si>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</si>
  <si>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</si>
  <si>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</si>
  <si>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</si>
  <si>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</si>
  <si>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</si>
  <si>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</si>
  <si>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</si>
  <si>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</si>
  <si>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</si>
  <si>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</si>
  <si>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</si>
  <si>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</si>
  <si>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</si>
  <si>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</si>
  <si>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</si>
  <si>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</si>
  <si>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</si>
  <si>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</si>
  <si>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</si>
  <si>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</si>
  <si>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</si>
  <si>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</si>
  <si>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</si>
  <si>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</si>
  <si>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</si>
  <si>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</si>
  <si>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</si>
  <si>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</si>
  <si>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</si>
  <si>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</si>
  <si>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</si>
  <si>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</si>
  <si>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</si>
  <si>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</si>
  <si>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</si>
  <si>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</si>
  <si>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</si>
  <si>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</si>
  <si>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</si>
  <si>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</si>
  <si>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</si>
  <si>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</si>
  <si>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</si>
  <si>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</si>
  <si>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</si>
  <si>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</si>
  <si>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</si>
  <si>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</si>
  <si>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</si>
  <si>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</si>
  <si>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</si>
  <si>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</si>
  <si>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</si>
  <si>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</si>
  <si>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</si>
  <si>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</si>
  <si>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</si>
  <si>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</si>
  <si>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</si>
  <si>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</si>
  <si>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</si>
  <si>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</si>
  <si>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</si>
  <si>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</si>
  <si>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</si>
  <si>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</si>
  <si>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</si>
  <si>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</si>
  <si>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</si>
  <si>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</si>
  <si>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</si>
  <si>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</si>
  <si>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</si>
  <si>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</si>
  <si>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</si>
  <si>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</si>
  <si>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</si>
  <si>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</si>
  <si>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</si>
  <si>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</si>
  <si>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</si>
  <si>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</si>
  <si>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</si>
  <si>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</si>
  <si>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</si>
  <si>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</si>
  <si>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</si>
  <si>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</si>
  <si>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</si>
  <si>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</si>
  <si>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</si>
  <si>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</si>
  <si>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</si>
  <si>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</si>
  <si>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</si>
  <si>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</si>
  <si>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</si>
  <si>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</si>
  <si>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AGUACATE HASS SANTANDER OCAMONTE</t>
  </si>
  <si>
    <t>Premio ALIDE 2025 a la Gestión y Modernización Tecnológica – Por el aplicativo Decision.</t>
  </si>
  <si>
    <t>2026 Q1</t>
  </si>
  <si>
    <t>2017 Q1</t>
  </si>
  <si>
    <t>Material de propagacion: Planta injerto // Distancia de siembra: 7 x 7 // Densidad de siembra - Plantas/Ha.: 204 // Duracion del ciclo: 20 años // Productividad/Ha/Ciclo: 129.300 kg // Inicio de Produccion desde la siembra: año 3  // Duracion de la etapa productiva: 18 años // Productividad promedio en etapa productiva  // Cultivo asociado: Asociado con cultivos de ciclo corto en los primeros años improductivos // Productividad promedio etapa productiva: 14.356 kg // % Rendimiento 1ra. Calidad: 80 // % Rendimiento 2da. Calidad: 20 // Precio de venta ponderado por calidad: $3.085 // Valor Jornal: $70.878 // Otros: NA</t>
  </si>
  <si>
    <t>El presente documento corresponde a una actualización del documento PDF de la AgroGuía correspondiente a Aguacate Hass Santander Ocamonte publicada en la página web, y consta de las siguientes partes:</t>
  </si>
  <si>
    <t>- Flujo anualizado de los ingresos (precio y rendimiento) y los costos de producción para una hectárea de
Aguacate Hass Santander Ocamonte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</si>
  <si>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Aguacate Hass Santander Ocamonte.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</si>
  <si>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</si>
  <si>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</si>
  <si>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</si>
  <si>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</si>
  <si>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Aguacate Hass Santander Ocamonte. La participación se encuentra actualizada al 2026 Q1.</t>
  </si>
  <si>
    <t>Sostenimiento Año1 ***</t>
  </si>
  <si>
    <t>Sub Total Ingresos millones [(CxG)+(DxH)]</t>
  </si>
  <si>
    <t>** Los costos de instalación comprenden tanto los gastos relacionados con la mano de obra como aquellos asociados con los insumos necesarios hasta completar la siembra de las plantas. Para el caso de Aguacate Hass Santander Ocamonte, en lo que respecta a la mano de obra incluye actividades como la preparación del terreno, la siembra, el trazado y el ahoyado, entre otras, y ascienden a un total de $3,4 millones de pesos (equivalente a 44 jornales). En cuanto a los insumos, se incluyen los gastos relacionados con el material vegetal y las enmiendas, que en conjunto ascienden a  $7,3 millones.</t>
  </si>
  <si>
    <t>*** Los costos de sostenimiento del año 1 comprenden tanto los gastos relacionados con la mano de obra como aquellos asociados con los insumos necesarios desde el momento de la siembra de las plantas hasta finalizar el año 1. Para el caso de Aguacate Hass Santander Ocamonte, en lo que respecta a la mano de obra incluye actividades como la fertilización, riego, control de malezas, plagas y enfermedades, entre otras, y ascienden a un total de $2,8 millones de pesos (equivalente a 37 jornales). En cuanto a los insumos, se incluyen los fertilizantes, plaguicidas, transportes, entre otras, que en conjunto ascienden a  $3,1 millones.</t>
  </si>
  <si>
    <t>Nota 1: en caso de utilizar esta información para el desarrollo de otras publicaciones, por favor citar FINAGRO, "Agro Guía - Marcos de Referencia Agroeconómicos"</t>
  </si>
  <si>
    <t>Los costos totales del ciclo para esta actualización (2026 Q1) equivalen a $254,2 millones, en comparación con los costos del marco original que ascienden a $113,0 millones, (mes de publicación del marco: enero - 2017).
La rentabilidad actualizada (2026 Q1) subió frente a la rentabilidad de la primera AgroGuía, pasando del 34,7% al 61,3%. Mientras que el crecimiento de los costos fue del 225,0%, el crecimiento de los ingresos fue del 236,8%.</t>
  </si>
  <si>
    <t>En cuanto a los costos de mano de obra de la AgroGuía actualizada, se destaca la participación de cosecha y beneficio seguido de control arvenses, que representan el 55% y el 23% del costo total, respectivamente. En cuanto a los costos de insumos, se destaca la participación de fertilización seguido de transporte, que representan el 34% y el 28% del costo total, respectivamente.</t>
  </si>
  <si>
    <t>A continuación, se presenta la desagregación de los costos de mano de obra e insumos según las diferentes actividades vinculadas a la producción de AGUACATE HASS SANTANDER OCAMONTE</t>
  </si>
  <si>
    <t>En cuanto a los costos de mano de obra, se destaca la participación de cosecha y beneficio segido por control arvenses que representan el 55% y el 23% del costo total, respectivamente. En cuanto a los costos de insumos, se destaca la participación de fertilización segido por transporte que representan el 40% y el 24% del costo total, respectivamente.</t>
  </si>
  <si>
    <t>En cuanto a los costos de mano de obra, se destaca la participación de cosecha y beneficio segido por control arvenses que representan el 55% y el 23% del costo total, respectivamente. En cuanto a los costos de insumos, se destaca la participación de fertilización segido por transporte que representan el 34% y el 28% del costo total, respectivamente.</t>
  </si>
  <si>
    <t>En cuanto a los costos de mano de obra, se destaca la participación de cosecha y beneficio segido por control arvenses que representan el 55% y el 23% del costo total, respectivamente.</t>
  </si>
  <si>
    <t>En cuanto a los costos de insumos, se destaca la participación de fertilización segido por transporte que representan el 34% y el 28% del costo total, respectivamente.</t>
  </si>
  <si>
    <t>En cuanto a los costos de insumos, se destaca la participación de fertilización segido por transporte que representan el 40% y el 24% del costo total, respectivamente.</t>
  </si>
  <si>
    <t>En cuanto a los costos de mano de obra, se destaca la participación de cosecha y beneficio segido por control arvenses que representan el 55% y el 23% del costo total, respectivamente.En cuanto a los costos de insumos, se destaca la participación de fertilización segido por transporte que representan el 40% y el 24% del costo total, respectivamente.</t>
  </si>
  <si>
    <t>De acuerdo con el comportamiento histórico del sistema productivo, se efectuó un análisis de sensibilidad del margen de utilidad obtenido en la producción de AGUACATE HASS SANTANDER OCAMONTE, frente a diferentes escenarios de variación de precios de venta en finca y rendimientos probables (kg/ha).</t>
  </si>
  <si>
    <t>Con un precio ponderado de COP $ 3.173/kg y con un rendimiento por hectárea de 129.200 kg por ciclo; el margen de utilidad obtenido en la producción de aguacate hass santander es del 38%.</t>
  </si>
  <si>
    <t>El precio mínimo ponderado para cubrir los costos de producción, con un rendimiento de 129.200 kg para todo el ciclo de producción, es COP $ 1.968/kg.</t>
  </si>
  <si>
    <t>El rendimiento mínimo por ha/ciclo para cubrir los costos de producción, con un precio ponderado de COP $ 3.173, es de 83.714 kg/ha para todo el ciclo.</t>
  </si>
  <si>
    <t>El siguiente cuadro presenta diferentes escenarios de rentabilidad para el sistema productivo de AGUACATE HASS SANTANDER OCAMONTE,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</si>
</sst>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E6A61766-2EA3-7E4B-38EA-56B3C14B21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306B345C-D4B7-1212-B27E-F71F97A5DB6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0467113D-54FB-C3D1-9295-2833186FAE4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0D0799B5-F019-781A-1364-FDB32B1BA70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5F54D350-CC82-8919-93FD-D1BEE81995A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63F0E3E5-3509-B55B-3290-C698D6DFC65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08E70096-CA1D-EFA4-A5C1-6F1703E8DA7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FACA1AD7-20A3-2439-1EA2-8227EED74D1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0E2D1DB0-78B8-27AC-2A7C-CD6CCBC37EC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1FCBB2EA-BE9C-05D7-15D5-27A3C7CA8C1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22" width="10.77734375" style="19" customWidth="1"/>
    <col min="23"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3406.61</v>
      </c>
      <c r="C7" s="22">
        <v>2837.01</v>
      </c>
      <c r="D7" s="22">
        <v>2223.6</v>
      </c>
      <c r="E7" s="22">
        <v>2775.6</v>
      </c>
      <c r="F7" s="22">
        <v>3787.6</v>
      </c>
      <c r="G7" s="22">
        <v>4799.6000000000004</v>
      </c>
      <c r="H7" s="22">
        <v>5811.6</v>
      </c>
      <c r="I7" s="22">
        <v>6639.6</v>
      </c>
      <c r="J7" s="22">
        <v>6639.6</v>
      </c>
      <c r="K7" s="22">
        <v>6639.6</v>
      </c>
      <c r="L7" s="22">
        <v>6639.6</v>
      </c>
      <c r="M7" s="22">
        <v>6639.6</v>
      </c>
      <c r="N7" s="22">
        <v>6639.6</v>
      </c>
      <c r="O7" s="22">
        <v>6639.6</v>
      </c>
      <c r="P7" s="22">
        <v>6639.6</v>
      </c>
      <c r="Q7" s="22">
        <v>6639.6</v>
      </c>
      <c r="R7" s="22">
        <v>5397.6</v>
      </c>
      <c r="S7" s="22">
        <v>4983.6000000000004</v>
      </c>
      <c r="T7" s="22">
        <v>4385.6000000000004</v>
      </c>
      <c r="U7" s="22">
        <v>4063.6</v>
      </c>
      <c r="V7" s="22">
        <v>3695.6</v>
      </c>
      <c r="W7" s="22">
        <v>0</v>
      </c>
      <c r="X7" s="22">
        <v>0</v>
      </c>
      <c r="Y7" s="22">
        <v>0</v>
      </c>
      <c r="Z7" s="22">
        <v>0</v>
      </c>
      <c r="AA7" s="22">
        <v>0</v>
      </c>
      <c r="AB7" s="22">
        <v>0</v>
      </c>
      <c r="AC7" s="22">
        <v>0</v>
      </c>
      <c r="AD7" s="22">
        <v>0</v>
      </c>
      <c r="AE7" s="22">
        <v>0</v>
      </c>
      <c r="AF7" s="22">
        <v>0</v>
      </c>
      <c r="AG7" s="22">
        <v>107924.09</v>
      </c>
      <c r="AH7" s="23">
        <v>0.42451560011290151</v>
      </c>
    </row>
    <row r="8" spans="1:34" x14ac:dyDescent="0.25">
      <c r="A8" s="5" t="s">
        <v>101</v>
      </c>
      <c r="B8" s="22">
        <v>7295.15</v>
      </c>
      <c r="C8" s="22">
        <v>3101.05</v>
      </c>
      <c r="D8" s="22">
        <v>3160.6</v>
      </c>
      <c r="E8" s="22">
        <v>6631.13</v>
      </c>
      <c r="F8" s="22">
        <v>7224.91</v>
      </c>
      <c r="G8" s="22">
        <v>7818.69</v>
      </c>
      <c r="H8" s="22">
        <v>8412.4699999999993</v>
      </c>
      <c r="I8" s="22">
        <v>8898.2900000000009</v>
      </c>
      <c r="J8" s="22">
        <v>8898.2900000000009</v>
      </c>
      <c r="K8" s="22">
        <v>8898.2900000000009</v>
      </c>
      <c r="L8" s="22">
        <v>8898.2900000000009</v>
      </c>
      <c r="M8" s="22">
        <v>7548.84</v>
      </c>
      <c r="N8" s="22">
        <v>7548.84</v>
      </c>
      <c r="O8" s="22">
        <v>7548.84</v>
      </c>
      <c r="P8" s="22">
        <v>7548.84</v>
      </c>
      <c r="Q8" s="22">
        <v>7548.84</v>
      </c>
      <c r="R8" s="22">
        <v>6820.11</v>
      </c>
      <c r="S8" s="22">
        <v>6577.2</v>
      </c>
      <c r="T8" s="22">
        <v>6226.33</v>
      </c>
      <c r="U8" s="22">
        <v>4957.84</v>
      </c>
      <c r="V8" s="22">
        <v>4741.92</v>
      </c>
      <c r="W8" s="22">
        <v>0</v>
      </c>
      <c r="X8" s="22">
        <v>0</v>
      </c>
      <c r="Y8" s="22">
        <v>0</v>
      </c>
      <c r="Z8" s="22">
        <v>0</v>
      </c>
      <c r="AA8" s="22">
        <v>0</v>
      </c>
      <c r="AB8" s="22">
        <v>0</v>
      </c>
      <c r="AC8" s="22">
        <v>0</v>
      </c>
      <c r="AD8" s="22">
        <v>0</v>
      </c>
      <c r="AE8" s="22">
        <v>0</v>
      </c>
      <c r="AF8" s="22">
        <v>0</v>
      </c>
      <c r="AG8" s="22">
        <v>146304.71</v>
      </c>
      <c r="AH8" s="23">
        <v>0.57548439988709876</v>
      </c>
    </row>
    <row r="9" spans="1:34" x14ac:dyDescent="0.25">
      <c r="A9" s="9" t="s">
        <v>100</v>
      </c>
      <c r="B9" s="22">
        <v>10701.76</v>
      </c>
      <c r="C9" s="22">
        <v>5938.07</v>
      </c>
      <c r="D9" s="22">
        <v>5384.21</v>
      </c>
      <c r="E9" s="22">
        <v>9406.73</v>
      </c>
      <c r="F9" s="22">
        <v>11012.51</v>
      </c>
      <c r="G9" s="22">
        <v>12618.29</v>
      </c>
      <c r="H9" s="22">
        <v>14224.07</v>
      </c>
      <c r="I9" s="22">
        <v>15537.89</v>
      </c>
      <c r="J9" s="22">
        <v>15537.89</v>
      </c>
      <c r="K9" s="22">
        <v>15537.89</v>
      </c>
      <c r="L9" s="22">
        <v>15537.89</v>
      </c>
      <c r="M9" s="22">
        <v>14188.44</v>
      </c>
      <c r="N9" s="22">
        <v>14188.44</v>
      </c>
      <c r="O9" s="22">
        <v>14188.44</v>
      </c>
      <c r="P9" s="22">
        <v>14188.44</v>
      </c>
      <c r="Q9" s="22">
        <v>14188.44</v>
      </c>
      <c r="R9" s="22">
        <v>12217.71</v>
      </c>
      <c r="S9" s="22">
        <v>11560.8</v>
      </c>
      <c r="T9" s="22">
        <v>10611.93</v>
      </c>
      <c r="U9" s="22">
        <v>9021.44</v>
      </c>
      <c r="V9" s="22">
        <v>8437.52</v>
      </c>
      <c r="W9" s="22">
        <v>0</v>
      </c>
      <c r="X9" s="22">
        <v>0</v>
      </c>
      <c r="Y9" s="22">
        <v>0</v>
      </c>
      <c r="Z9" s="22">
        <v>0</v>
      </c>
      <c r="AA9" s="22">
        <v>0</v>
      </c>
      <c r="AB9" s="22">
        <v>0</v>
      </c>
      <c r="AC9" s="22">
        <v>0</v>
      </c>
      <c r="AD9" s="22">
        <v>0</v>
      </c>
      <c r="AE9" s="22">
        <v>0</v>
      </c>
      <c r="AF9" s="22">
        <v>0</v>
      </c>
      <c r="AG9" s="22">
        <v>254228.8</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0</v>
      </c>
      <c r="E11" s="24">
        <v>720</v>
      </c>
      <c r="F11" s="24">
        <v>2040</v>
      </c>
      <c r="G11" s="24">
        <v>3360</v>
      </c>
      <c r="H11" s="24">
        <v>4680</v>
      </c>
      <c r="I11" s="24">
        <v>5760</v>
      </c>
      <c r="J11" s="24">
        <v>5760</v>
      </c>
      <c r="K11" s="24">
        <v>5760</v>
      </c>
      <c r="L11" s="24">
        <v>5760</v>
      </c>
      <c r="M11" s="24">
        <v>5760</v>
      </c>
      <c r="N11" s="24">
        <v>5760</v>
      </c>
      <c r="O11" s="24">
        <v>5760</v>
      </c>
      <c r="P11" s="24">
        <v>5760</v>
      </c>
      <c r="Q11" s="24">
        <v>5760</v>
      </c>
      <c r="R11" s="24">
        <v>4140</v>
      </c>
      <c r="S11" s="24">
        <v>3600</v>
      </c>
      <c r="T11" s="24">
        <v>2820</v>
      </c>
      <c r="U11" s="24">
        <v>2400</v>
      </c>
      <c r="V11" s="24">
        <v>1920</v>
      </c>
      <c r="W11" s="24">
        <v>0</v>
      </c>
      <c r="X11" s="24">
        <v>0</v>
      </c>
      <c r="Y11" s="24">
        <v>0</v>
      </c>
      <c r="Z11" s="24">
        <v>0</v>
      </c>
      <c r="AA11" s="24">
        <v>0</v>
      </c>
      <c r="AB11" s="24">
        <v>0</v>
      </c>
      <c r="AC11" s="24">
        <v>0</v>
      </c>
      <c r="AD11" s="24">
        <v>0</v>
      </c>
      <c r="AE11" s="24">
        <v>0</v>
      </c>
      <c r="AF11" s="24">
        <v>0</v>
      </c>
      <c r="AG11" s="24">
        <v>77520</v>
      </c>
      <c r="AH11" s="28"/>
    </row>
    <row r="12" spans="1:34" x14ac:dyDescent="0.25">
      <c r="A12" s="5" t="s">
        <v>19</v>
      </c>
      <c r="B12" s="24"/>
      <c r="C12" s="24">
        <v>0</v>
      </c>
      <c r="D12" s="24">
        <v>0</v>
      </c>
      <c r="E12" s="24">
        <v>480</v>
      </c>
      <c r="F12" s="24">
        <v>1360</v>
      </c>
      <c r="G12" s="24">
        <v>2240</v>
      </c>
      <c r="H12" s="24">
        <v>3120</v>
      </c>
      <c r="I12" s="24">
        <v>3840</v>
      </c>
      <c r="J12" s="24">
        <v>3840</v>
      </c>
      <c r="K12" s="24">
        <v>3840</v>
      </c>
      <c r="L12" s="24">
        <v>3840</v>
      </c>
      <c r="M12" s="24">
        <v>3840</v>
      </c>
      <c r="N12" s="24">
        <v>3840</v>
      </c>
      <c r="O12" s="24">
        <v>3840</v>
      </c>
      <c r="P12" s="24">
        <v>3840</v>
      </c>
      <c r="Q12" s="24">
        <v>3840</v>
      </c>
      <c r="R12" s="24">
        <v>2760</v>
      </c>
      <c r="S12" s="24">
        <v>2400</v>
      </c>
      <c r="T12" s="24">
        <v>1880</v>
      </c>
      <c r="U12" s="24">
        <v>1600</v>
      </c>
      <c r="V12" s="24">
        <v>1280</v>
      </c>
      <c r="W12" s="24">
        <v>0</v>
      </c>
      <c r="X12" s="24">
        <v>0</v>
      </c>
      <c r="Y12" s="24">
        <v>0</v>
      </c>
      <c r="Z12" s="24">
        <v>0</v>
      </c>
      <c r="AA12" s="24">
        <v>0</v>
      </c>
      <c r="AB12" s="24">
        <v>0</v>
      </c>
      <c r="AC12" s="24">
        <v>0</v>
      </c>
      <c r="AD12" s="24">
        <v>0</v>
      </c>
      <c r="AE12" s="24">
        <v>0</v>
      </c>
      <c r="AF12" s="24">
        <v>0</v>
      </c>
      <c r="AG12" s="24">
        <v>51680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0</v>
      </c>
      <c r="E15" s="25">
        <v>3.552</v>
      </c>
      <c r="F15" s="25">
        <v>3.552</v>
      </c>
      <c r="G15" s="25">
        <v>3.552</v>
      </c>
      <c r="H15" s="25">
        <v>3.552</v>
      </c>
      <c r="I15" s="25">
        <v>3.552</v>
      </c>
      <c r="J15" s="25">
        <v>3.552</v>
      </c>
      <c r="K15" s="25">
        <v>3.552</v>
      </c>
      <c r="L15" s="25">
        <v>3.552</v>
      </c>
      <c r="M15" s="25">
        <v>3.552</v>
      </c>
      <c r="N15" s="25">
        <v>3.552</v>
      </c>
      <c r="O15" s="25">
        <v>3.552</v>
      </c>
      <c r="P15" s="25">
        <v>3.552</v>
      </c>
      <c r="Q15" s="25">
        <v>3.552</v>
      </c>
      <c r="R15" s="25">
        <v>3.552</v>
      </c>
      <c r="S15" s="25">
        <v>3.552</v>
      </c>
      <c r="T15" s="25">
        <v>3.552</v>
      </c>
      <c r="U15" s="25">
        <v>3.552</v>
      </c>
      <c r="V15" s="25">
        <v>3.552</v>
      </c>
      <c r="W15" s="25">
        <v>0</v>
      </c>
      <c r="X15" s="25">
        <v>0</v>
      </c>
      <c r="Y15" s="25">
        <v>0</v>
      </c>
      <c r="Z15" s="25">
        <v>0</v>
      </c>
      <c r="AA15" s="25">
        <v>0</v>
      </c>
      <c r="AB15" s="25">
        <v>0</v>
      </c>
      <c r="AC15" s="25">
        <v>0</v>
      </c>
      <c r="AD15" s="25">
        <v>0</v>
      </c>
      <c r="AE15" s="25">
        <v>0</v>
      </c>
      <c r="AF15" s="25">
        <v>0</v>
      </c>
      <c r="AG15" s="25">
        <v>3.552</v>
      </c>
      <c r="AH15" s="28"/>
    </row>
    <row r="16" spans="1:34" x14ac:dyDescent="0.25">
      <c r="A16" s="5" t="s">
        <v>15</v>
      </c>
      <c r="B16" s="25"/>
      <c r="C16" s="25">
        <v>0</v>
      </c>
      <c r="D16" s="25">
        <v>0</v>
      </c>
      <c r="E16" s="25">
        <v>2.605</v>
      </c>
      <c r="F16" s="25">
        <v>2.605</v>
      </c>
      <c r="G16" s="25">
        <v>2.605</v>
      </c>
      <c r="H16" s="25">
        <v>2.605</v>
      </c>
      <c r="I16" s="25">
        <v>2.605</v>
      </c>
      <c r="J16" s="25">
        <v>2.605</v>
      </c>
      <c r="K16" s="25">
        <v>2.605</v>
      </c>
      <c r="L16" s="25">
        <v>2.605</v>
      </c>
      <c r="M16" s="25">
        <v>2.605</v>
      </c>
      <c r="N16" s="25">
        <v>2.605</v>
      </c>
      <c r="O16" s="25">
        <v>2.605</v>
      </c>
      <c r="P16" s="25">
        <v>2.605</v>
      </c>
      <c r="Q16" s="25">
        <v>2.605</v>
      </c>
      <c r="R16" s="25">
        <v>2.605</v>
      </c>
      <c r="S16" s="25">
        <v>2.605</v>
      </c>
      <c r="T16" s="25">
        <v>2.605</v>
      </c>
      <c r="U16" s="25">
        <v>2.605</v>
      </c>
      <c r="V16" s="25">
        <v>2.605</v>
      </c>
      <c r="W16" s="25">
        <v>0</v>
      </c>
      <c r="X16" s="25">
        <v>0</v>
      </c>
      <c r="Y16" s="25">
        <v>0</v>
      </c>
      <c r="Z16" s="25">
        <v>0</v>
      </c>
      <c r="AA16" s="25">
        <v>0</v>
      </c>
      <c r="AB16" s="25">
        <v>0</v>
      </c>
      <c r="AC16" s="25">
        <v>0</v>
      </c>
      <c r="AD16" s="25">
        <v>0</v>
      </c>
      <c r="AE16" s="25">
        <v>0</v>
      </c>
      <c r="AF16" s="25">
        <v>0</v>
      </c>
      <c r="AG16" s="25">
        <v>2.605</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0</v>
      </c>
      <c r="E19" s="22">
        <v>3807.84</v>
      </c>
      <c r="F19" s="22">
        <v>10788.88</v>
      </c>
      <c r="G19" s="22">
        <v>17769.919999999998</v>
      </c>
      <c r="H19" s="22">
        <v>24750.959999999999</v>
      </c>
      <c r="I19" s="22">
        <v>30462.720000000001</v>
      </c>
      <c r="J19" s="22">
        <v>30462.720000000001</v>
      </c>
      <c r="K19" s="22">
        <v>30462.720000000001</v>
      </c>
      <c r="L19" s="22">
        <v>30462.720000000001</v>
      </c>
      <c r="M19" s="22">
        <v>30462.720000000001</v>
      </c>
      <c r="N19" s="22">
        <v>30462.720000000001</v>
      </c>
      <c r="O19" s="22">
        <v>30462.720000000001</v>
      </c>
      <c r="P19" s="22">
        <v>30462.720000000001</v>
      </c>
      <c r="Q19" s="22">
        <v>30462.720000000001</v>
      </c>
      <c r="R19" s="22">
        <v>21895.08</v>
      </c>
      <c r="S19" s="22">
        <v>19039.2</v>
      </c>
      <c r="T19" s="22">
        <v>14914.04</v>
      </c>
      <c r="U19" s="22">
        <v>12692.8</v>
      </c>
      <c r="V19" s="22">
        <v>10154.24</v>
      </c>
      <c r="W19" s="22">
        <v>0</v>
      </c>
      <c r="X19" s="22">
        <v>0</v>
      </c>
      <c r="Y19" s="22">
        <v>0</v>
      </c>
      <c r="Z19" s="22">
        <v>0</v>
      </c>
      <c r="AA19" s="22">
        <v>0</v>
      </c>
      <c r="AB19" s="22">
        <v>0</v>
      </c>
      <c r="AC19" s="22">
        <v>0</v>
      </c>
      <c r="AD19" s="22">
        <v>0</v>
      </c>
      <c r="AE19" s="22">
        <v>0</v>
      </c>
      <c r="AF19" s="22">
        <v>0</v>
      </c>
      <c r="AG19" s="22">
        <v>409977.44</v>
      </c>
      <c r="AH19" s="28"/>
    </row>
    <row r="20" spans="1:34" x14ac:dyDescent="0.25">
      <c r="A20" s="3" t="s">
        <v>11</v>
      </c>
      <c r="B20" s="26">
        <v>-10701.76</v>
      </c>
      <c r="C20" s="26">
        <v>-5938.07</v>
      </c>
      <c r="D20" s="26">
        <v>-5384.21</v>
      </c>
      <c r="E20" s="26">
        <v>-5598.89</v>
      </c>
      <c r="F20" s="26">
        <v>-223.63</v>
      </c>
      <c r="G20" s="26">
        <v>5151.63</v>
      </c>
      <c r="H20" s="26">
        <v>10526.89</v>
      </c>
      <c r="I20" s="26">
        <v>14924.83</v>
      </c>
      <c r="J20" s="26">
        <v>14924.83</v>
      </c>
      <c r="K20" s="26">
        <v>14924.83</v>
      </c>
      <c r="L20" s="26">
        <v>14924.83</v>
      </c>
      <c r="M20" s="26">
        <v>16274.28</v>
      </c>
      <c r="N20" s="26">
        <v>16274.28</v>
      </c>
      <c r="O20" s="26">
        <v>16274.28</v>
      </c>
      <c r="P20" s="26">
        <v>16274.28</v>
      </c>
      <c r="Q20" s="26">
        <v>16274.28</v>
      </c>
      <c r="R20" s="26">
        <v>9677.3700000000008</v>
      </c>
      <c r="S20" s="26">
        <v>7478.4</v>
      </c>
      <c r="T20" s="26">
        <v>4302.1099999999997</v>
      </c>
      <c r="U20" s="26">
        <v>3671.36</v>
      </c>
      <c r="V20" s="26">
        <v>1716.72</v>
      </c>
      <c r="W20" s="26">
        <v>0</v>
      </c>
      <c r="X20" s="26">
        <v>0</v>
      </c>
      <c r="Y20" s="26">
        <v>0</v>
      </c>
      <c r="Z20" s="26">
        <v>0</v>
      </c>
      <c r="AA20" s="26">
        <v>0</v>
      </c>
      <c r="AB20" s="26">
        <v>0</v>
      </c>
      <c r="AC20" s="26">
        <v>0</v>
      </c>
      <c r="AD20" s="26">
        <v>0</v>
      </c>
      <c r="AE20" s="26">
        <v>0</v>
      </c>
      <c r="AF20" s="26">
        <v>0</v>
      </c>
      <c r="AG20" s="26">
        <v>155748.64000000001</v>
      </c>
      <c r="AH20" s="31"/>
    </row>
    <row r="21" spans="1:34" x14ac:dyDescent="0.25">
      <c r="J21" s="19"/>
      <c r="AG21" s="88">
        <v>0.61263175011673221</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2850</v>
      </c>
      <c r="D121" s="70">
        <v>1015</v>
      </c>
      <c r="E121" s="70">
        <v>1267</v>
      </c>
      <c r="F121" s="70">
        <v>1729</v>
      </c>
      <c r="G121" s="70">
        <v>2191</v>
      </c>
      <c r="H121" s="95">
        <v>2653</v>
      </c>
      <c r="I121" s="70">
        <v>3031</v>
      </c>
      <c r="J121" s="70">
        <v>3031</v>
      </c>
      <c r="K121" s="70">
        <v>3031</v>
      </c>
      <c r="L121" s="70">
        <v>3031</v>
      </c>
      <c r="M121" s="70">
        <v>3031</v>
      </c>
      <c r="N121" s="70">
        <v>3031</v>
      </c>
      <c r="O121" s="70">
        <v>3031</v>
      </c>
      <c r="P121" s="70">
        <v>3031</v>
      </c>
      <c r="Q121" s="70">
        <v>3031</v>
      </c>
      <c r="R121" s="70">
        <v>2464</v>
      </c>
      <c r="S121" s="70">
        <v>2275</v>
      </c>
      <c r="T121" s="70">
        <v>2002</v>
      </c>
      <c r="U121" s="70">
        <v>1855</v>
      </c>
      <c r="V121" s="70">
        <v>1687</v>
      </c>
      <c r="W121" s="70">
        <v>0</v>
      </c>
      <c r="X121" s="70">
        <v>0</v>
      </c>
      <c r="Y121" s="70">
        <v>0</v>
      </c>
      <c r="Z121" s="70">
        <v>0</v>
      </c>
      <c r="AA121" s="70">
        <v>0</v>
      </c>
      <c r="AB121" s="70">
        <v>0</v>
      </c>
      <c r="AC121" s="70">
        <v>0</v>
      </c>
      <c r="AD121" s="70">
        <v>0</v>
      </c>
      <c r="AE121" s="70">
        <v>0</v>
      </c>
      <c r="AF121" s="70">
        <v>0</v>
      </c>
      <c r="AG121" s="70">
        <v>49267</v>
      </c>
      <c r="AH121" s="71">
        <v>0.43611851248594724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4240</v>
      </c>
      <c r="D122" s="70">
        <v>1580</v>
      </c>
      <c r="E122" s="70">
        <v>2940</v>
      </c>
      <c r="F122" s="70">
        <v>3160</v>
      </c>
      <c r="G122" s="70">
        <v>3380</v>
      </c>
      <c r="H122" s="95">
        <v>3600</v>
      </c>
      <c r="I122" s="70">
        <v>3780</v>
      </c>
      <c r="J122" s="70">
        <v>3780</v>
      </c>
      <c r="K122" s="70">
        <v>3780</v>
      </c>
      <c r="L122" s="70">
        <v>3780</v>
      </c>
      <c r="M122" s="70">
        <v>3280</v>
      </c>
      <c r="N122" s="70">
        <v>3280</v>
      </c>
      <c r="O122" s="70">
        <v>3280</v>
      </c>
      <c r="P122" s="70">
        <v>3280</v>
      </c>
      <c r="Q122" s="70">
        <v>3280</v>
      </c>
      <c r="R122" s="70">
        <v>3010</v>
      </c>
      <c r="S122" s="70">
        <v>2920</v>
      </c>
      <c r="T122" s="70">
        <v>2790</v>
      </c>
      <c r="U122" s="70">
        <v>2320</v>
      </c>
      <c r="V122" s="70">
        <v>2240</v>
      </c>
      <c r="W122" s="70">
        <v>0</v>
      </c>
      <c r="X122" s="70">
        <v>0</v>
      </c>
      <c r="Y122" s="70">
        <v>0</v>
      </c>
      <c r="Z122" s="70">
        <v>0</v>
      </c>
      <c r="AA122" s="70">
        <v>0</v>
      </c>
      <c r="AB122" s="70">
        <v>0</v>
      </c>
      <c r="AC122" s="70">
        <v>0</v>
      </c>
      <c r="AD122" s="70">
        <v>0</v>
      </c>
      <c r="AE122" s="70">
        <v>0</v>
      </c>
      <c r="AF122" s="70">
        <v>0</v>
      </c>
      <c r="AG122" s="70">
        <v>63700</v>
      </c>
      <c r="AH122" s="71">
        <v>0.56388148751405276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7090</v>
      </c>
      <c r="D123" s="70">
        <v>2595</v>
      </c>
      <c r="E123" s="70">
        <v>4207</v>
      </c>
      <c r="F123" s="70">
        <v>4889</v>
      </c>
      <c r="G123" s="70">
        <v>5571</v>
      </c>
      <c r="H123" s="95">
        <v>6253</v>
      </c>
      <c r="I123" s="70">
        <v>6811</v>
      </c>
      <c r="J123" s="70">
        <v>6811</v>
      </c>
      <c r="K123" s="70">
        <v>6811</v>
      </c>
      <c r="L123" s="70">
        <v>6811</v>
      </c>
      <c r="M123" s="70">
        <v>6311</v>
      </c>
      <c r="N123" s="70">
        <v>6311</v>
      </c>
      <c r="O123" s="70">
        <v>6311</v>
      </c>
      <c r="P123" s="70">
        <v>6311</v>
      </c>
      <c r="Q123" s="70">
        <v>6311</v>
      </c>
      <c r="R123" s="70">
        <v>5474</v>
      </c>
      <c r="S123" s="70">
        <v>5195</v>
      </c>
      <c r="T123" s="70">
        <v>4792</v>
      </c>
      <c r="U123" s="70">
        <v>4175</v>
      </c>
      <c r="V123" s="70">
        <v>3927</v>
      </c>
      <c r="W123" s="70">
        <v>0</v>
      </c>
      <c r="X123" s="70">
        <v>0</v>
      </c>
      <c r="Y123" s="70">
        <v>0</v>
      </c>
      <c r="Z123" s="70">
        <v>0</v>
      </c>
      <c r="AA123" s="70">
        <v>0</v>
      </c>
      <c r="AB123" s="70">
        <v>0</v>
      </c>
      <c r="AC123" s="70">
        <v>0</v>
      </c>
      <c r="AD123" s="70">
        <v>0</v>
      </c>
      <c r="AE123" s="70">
        <v>0</v>
      </c>
      <c r="AF123" s="70">
        <v>0</v>
      </c>
      <c r="AG123" s="70">
        <v>112967</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0</v>
      </c>
      <c r="E125" s="73">
        <v>720</v>
      </c>
      <c r="F125" s="73">
        <v>2040</v>
      </c>
      <c r="G125" s="73">
        <v>5760</v>
      </c>
      <c r="H125" s="96">
        <v>5760</v>
      </c>
      <c r="I125" s="73">
        <v>5760</v>
      </c>
      <c r="J125" s="73">
        <v>5760</v>
      </c>
      <c r="K125" s="73">
        <v>5760</v>
      </c>
      <c r="L125" s="73">
        <v>5760</v>
      </c>
      <c r="M125" s="73">
        <v>5760</v>
      </c>
      <c r="N125" s="73">
        <v>5760</v>
      </c>
      <c r="O125" s="73">
        <v>5760</v>
      </c>
      <c r="P125" s="73">
        <v>5760</v>
      </c>
      <c r="Q125" s="73">
        <v>5760</v>
      </c>
      <c r="R125" s="73">
        <v>4140</v>
      </c>
      <c r="S125" s="73">
        <v>3600</v>
      </c>
      <c r="T125" s="73">
        <v>2820</v>
      </c>
      <c r="U125" s="73">
        <v>2400</v>
      </c>
      <c r="V125" s="73">
        <v>1920</v>
      </c>
      <c r="W125" s="73">
        <v>0</v>
      </c>
      <c r="X125" s="73">
        <v>0</v>
      </c>
      <c r="Y125" s="73">
        <v>0</v>
      </c>
      <c r="Z125" s="73">
        <v>0</v>
      </c>
      <c r="AA125" s="73">
        <v>0</v>
      </c>
      <c r="AB125" s="73">
        <v>0</v>
      </c>
      <c r="AC125" s="73">
        <v>0</v>
      </c>
      <c r="AD125" s="73">
        <v>0</v>
      </c>
      <c r="AE125" s="73">
        <v>0</v>
      </c>
      <c r="AF125" s="73">
        <v>0</v>
      </c>
      <c r="AG125" s="70">
        <v>81000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480</v>
      </c>
      <c r="F126" s="73">
        <v>1360</v>
      </c>
      <c r="G126" s="73">
        <v>3840</v>
      </c>
      <c r="H126" s="73">
        <v>3840</v>
      </c>
      <c r="I126" s="73">
        <v>3840</v>
      </c>
      <c r="J126" s="73">
        <v>3840</v>
      </c>
      <c r="K126" s="73">
        <v>3840</v>
      </c>
      <c r="L126" s="73">
        <v>3840</v>
      </c>
      <c r="M126" s="73">
        <v>3840</v>
      </c>
      <c r="N126" s="73">
        <v>3840</v>
      </c>
      <c r="O126" s="73">
        <v>3840</v>
      </c>
      <c r="P126" s="73">
        <v>3840</v>
      </c>
      <c r="Q126" s="73">
        <v>3840</v>
      </c>
      <c r="R126" s="73">
        <v>2760</v>
      </c>
      <c r="S126" s="73">
        <v>2400</v>
      </c>
      <c r="T126" s="73">
        <v>1880</v>
      </c>
      <c r="U126" s="73">
        <v>1600</v>
      </c>
      <c r="V126" s="73">
        <v>1280</v>
      </c>
      <c r="W126" s="73">
        <v>0</v>
      </c>
      <c r="X126" s="73">
        <v>0</v>
      </c>
      <c r="Y126" s="73">
        <v>0</v>
      </c>
      <c r="Z126" s="73">
        <v>0</v>
      </c>
      <c r="AA126" s="73">
        <v>0</v>
      </c>
      <c r="AB126" s="73">
        <v>0</v>
      </c>
      <c r="AC126" s="73">
        <v>0</v>
      </c>
      <c r="AD126" s="73">
        <v>0</v>
      </c>
      <c r="AE126" s="73">
        <v>0</v>
      </c>
      <c r="AF126" s="73">
        <v>0</v>
      </c>
      <c r="AG126" s="70">
        <v>54000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1.5</v>
      </c>
      <c r="D129" s="74">
        <v>1.5</v>
      </c>
      <c r="E129" s="74">
        <v>1.5</v>
      </c>
      <c r="F129" s="74">
        <v>1.5</v>
      </c>
      <c r="G129" s="74">
        <v>1.5</v>
      </c>
      <c r="H129" s="97">
        <v>1.5</v>
      </c>
      <c r="I129" s="74">
        <v>1.5</v>
      </c>
      <c r="J129" s="74">
        <v>1.5</v>
      </c>
      <c r="K129" s="74">
        <v>1.5</v>
      </c>
      <c r="L129" s="74">
        <v>1.5</v>
      </c>
      <c r="M129" s="74">
        <v>1.5</v>
      </c>
      <c r="N129" s="74">
        <v>1.5</v>
      </c>
      <c r="O129" s="74">
        <v>1.5</v>
      </c>
      <c r="P129" s="74">
        <v>1.5</v>
      </c>
      <c r="Q129" s="74">
        <v>1.5</v>
      </c>
      <c r="R129" s="74">
        <v>1.5</v>
      </c>
      <c r="S129" s="74">
        <v>1.5</v>
      </c>
      <c r="T129" s="74">
        <v>1.5</v>
      </c>
      <c r="U129" s="74">
        <v>1.5</v>
      </c>
      <c r="V129" s="74">
        <v>1.5</v>
      </c>
      <c r="W129" s="74">
        <v>1.5</v>
      </c>
      <c r="X129" s="74">
        <v>1.5</v>
      </c>
      <c r="Y129" s="74">
        <v>1.5</v>
      </c>
      <c r="Z129" s="74">
        <v>1.5</v>
      </c>
      <c r="AA129" s="74">
        <v>1.5</v>
      </c>
      <c r="AB129" s="74">
        <v>1.5</v>
      </c>
      <c r="AC129" s="74">
        <v>1.5</v>
      </c>
      <c r="AD129" s="74">
        <v>1.5</v>
      </c>
      <c r="AE129" s="74">
        <v>1.5</v>
      </c>
      <c r="AF129" s="74">
        <v>1.5</v>
      </c>
      <c r="AG129" s="74">
        <v>1.5</v>
      </c>
      <c r="AH129" s="63"/>
    </row>
    <row r="130" spans="1:40" s="21" customFormat="1" x14ac:dyDescent="0.25">
      <c r="A130" s="68" t="s">
        <v>15</v>
      </c>
      <c r="B130" s="74"/>
      <c r="C130" s="74">
        <v>1.1000000000000001</v>
      </c>
      <c r="D130" s="74">
        <v>1.1000000000000001</v>
      </c>
      <c r="E130" s="74">
        <v>1.1000000000000001</v>
      </c>
      <c r="F130" s="74">
        <v>1.1000000000000001</v>
      </c>
      <c r="G130" s="74">
        <v>1.1000000000000001</v>
      </c>
      <c r="H130" s="74">
        <v>1.1000000000000001</v>
      </c>
      <c r="I130" s="74">
        <v>1.1000000000000001</v>
      </c>
      <c r="J130" s="74">
        <v>1.1000000000000001</v>
      </c>
      <c r="K130" s="74">
        <v>1.1000000000000001</v>
      </c>
      <c r="L130" s="74">
        <v>1.1000000000000001</v>
      </c>
      <c r="M130" s="74">
        <v>1.1000000000000001</v>
      </c>
      <c r="N130" s="74">
        <v>1.1000000000000001</v>
      </c>
      <c r="O130" s="74">
        <v>1.1000000000000001</v>
      </c>
      <c r="P130" s="74">
        <v>1.1000000000000001</v>
      </c>
      <c r="Q130" s="74">
        <v>1.1000000000000001</v>
      </c>
      <c r="R130" s="74">
        <v>1.1000000000000001</v>
      </c>
      <c r="S130" s="74">
        <v>1.1000000000000001</v>
      </c>
      <c r="T130" s="74">
        <v>1.1000000000000001</v>
      </c>
      <c r="U130" s="74">
        <v>1.1000000000000001</v>
      </c>
      <c r="V130" s="74">
        <v>1.1000000000000001</v>
      </c>
      <c r="W130" s="74">
        <v>1.1000000000000001</v>
      </c>
      <c r="X130" s="74">
        <v>1.1000000000000001</v>
      </c>
      <c r="Y130" s="74">
        <v>1.1000000000000001</v>
      </c>
      <c r="Z130" s="74">
        <v>1.1000000000000001</v>
      </c>
      <c r="AA130" s="74">
        <v>1.1000000000000001</v>
      </c>
      <c r="AB130" s="74">
        <v>1.1000000000000001</v>
      </c>
      <c r="AC130" s="74">
        <v>1.1000000000000001</v>
      </c>
      <c r="AD130" s="74">
        <v>1.1000000000000001</v>
      </c>
      <c r="AE130" s="74">
        <v>1.1000000000000001</v>
      </c>
      <c r="AF130" s="74">
        <v>1.1000000000000001</v>
      </c>
      <c r="AG130" s="74">
        <v>1.1000000000000001</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0</v>
      </c>
      <c r="E133" s="70">
        <v>1608</v>
      </c>
      <c r="F133" s="70">
        <v>4556</v>
      </c>
      <c r="G133" s="70">
        <v>7504</v>
      </c>
      <c r="H133" s="95">
        <v>10452</v>
      </c>
      <c r="I133" s="70">
        <v>12864</v>
      </c>
      <c r="J133" s="70">
        <v>12864</v>
      </c>
      <c r="K133" s="70">
        <v>12864</v>
      </c>
      <c r="L133" s="70">
        <v>12864</v>
      </c>
      <c r="M133" s="70">
        <v>12864</v>
      </c>
      <c r="N133" s="70">
        <v>12864</v>
      </c>
      <c r="O133" s="70">
        <v>12864</v>
      </c>
      <c r="P133" s="70">
        <v>12864</v>
      </c>
      <c r="Q133" s="70">
        <v>12864</v>
      </c>
      <c r="R133" s="70">
        <v>9246</v>
      </c>
      <c r="S133" s="70">
        <v>8040</v>
      </c>
      <c r="T133" s="70">
        <v>6298</v>
      </c>
      <c r="U133" s="70">
        <v>5360</v>
      </c>
      <c r="V133" s="70">
        <v>4288</v>
      </c>
      <c r="W133" s="70">
        <v>0</v>
      </c>
      <c r="X133" s="70">
        <v>0</v>
      </c>
      <c r="Y133" s="70">
        <v>0</v>
      </c>
      <c r="Z133" s="70">
        <v>0</v>
      </c>
      <c r="AA133" s="70">
        <v>0</v>
      </c>
      <c r="AB133" s="70">
        <v>0</v>
      </c>
      <c r="AC133" s="70">
        <v>0</v>
      </c>
      <c r="AD133" s="70">
        <v>0</v>
      </c>
      <c r="AE133" s="70">
        <v>0</v>
      </c>
      <c r="AF133" s="70">
        <v>0</v>
      </c>
      <c r="AG133" s="70">
        <v>173128</v>
      </c>
      <c r="AH133" s="63"/>
    </row>
    <row r="134" spans="1:40" s="21" customFormat="1" x14ac:dyDescent="0.25">
      <c r="A134" s="66" t="s">
        <v>11</v>
      </c>
      <c r="B134" s="70"/>
      <c r="C134" s="70">
        <v>-7090</v>
      </c>
      <c r="D134" s="70">
        <v>-2595</v>
      </c>
      <c r="E134" s="70">
        <v>-2599</v>
      </c>
      <c r="F134" s="70">
        <v>-333</v>
      </c>
      <c r="G134" s="70">
        <v>1933</v>
      </c>
      <c r="H134" s="95">
        <v>4199</v>
      </c>
      <c r="I134" s="70">
        <v>6053</v>
      </c>
      <c r="J134" s="70">
        <v>6053</v>
      </c>
      <c r="K134" s="70">
        <v>6053</v>
      </c>
      <c r="L134" s="70">
        <v>6053</v>
      </c>
      <c r="M134" s="70">
        <v>6553</v>
      </c>
      <c r="N134" s="70">
        <v>6553</v>
      </c>
      <c r="O134" s="70">
        <v>6553</v>
      </c>
      <c r="P134" s="70">
        <v>6553</v>
      </c>
      <c r="Q134" s="70">
        <v>6553</v>
      </c>
      <c r="R134" s="70">
        <v>3772</v>
      </c>
      <c r="S134" s="70">
        <v>2845</v>
      </c>
      <c r="T134" s="70">
        <v>1506</v>
      </c>
      <c r="U134" s="70">
        <v>1185</v>
      </c>
      <c r="V134" s="70">
        <v>361</v>
      </c>
      <c r="W134" s="70">
        <v>0</v>
      </c>
      <c r="X134" s="70">
        <v>0</v>
      </c>
      <c r="Y134" s="70">
        <v>0</v>
      </c>
      <c r="Z134" s="70">
        <v>0</v>
      </c>
      <c r="AA134" s="70">
        <v>0</v>
      </c>
      <c r="AB134" s="70">
        <v>0</v>
      </c>
      <c r="AC134" s="70">
        <v>0</v>
      </c>
      <c r="AD134" s="70">
        <v>0</v>
      </c>
      <c r="AE134" s="70">
        <v>0</v>
      </c>
      <c r="AF134" s="70">
        <v>0</v>
      </c>
      <c r="AG134" s="70">
        <v>60161</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11270000</v>
      </c>
      <c r="J5" t="s">
        <v>4</v>
      </c>
      <c r="K5" s="1">
        <v>1400000</v>
      </c>
      <c r="S5" s="120"/>
      <c r="T5" s="120"/>
      <c r="U5" s="120"/>
      <c r="V5" s="120"/>
      <c r="W5" s="120"/>
      <c r="X5" s="120"/>
      <c r="Y5" s="120"/>
      <c r="Z5" s="120"/>
    </row>
    <row r="6" spans="1:27" x14ac:dyDescent="0.3">
      <c r="A6" t="s">
        <v>8</v>
      </c>
      <c r="B6" s="1">
        <v>2205000</v>
      </c>
      <c r="J6" t="s">
        <v>8</v>
      </c>
      <c r="K6" s="1">
        <v>7000000</v>
      </c>
      <c r="S6" s="120"/>
      <c r="T6" s="120"/>
      <c r="U6" s="120"/>
      <c r="V6" s="120"/>
      <c r="W6" s="120"/>
      <c r="X6" s="120"/>
      <c r="Y6" s="120"/>
      <c r="Z6" s="120"/>
      <c r="AA6" s="18"/>
    </row>
    <row r="7" spans="1:27" x14ac:dyDescent="0.3">
      <c r="A7" t="s">
        <v>9</v>
      </c>
      <c r="B7" s="1">
        <v>27132000</v>
      </c>
      <c r="J7" t="s">
        <v>9</v>
      </c>
      <c r="K7" s="1">
        <v>12200000</v>
      </c>
      <c r="S7" s="120"/>
      <c r="T7" s="120"/>
      <c r="U7" s="120"/>
      <c r="V7" s="120"/>
      <c r="W7" s="120"/>
      <c r="X7" s="120"/>
      <c r="Y7" s="120"/>
      <c r="Z7" s="120"/>
      <c r="AA7" s="18"/>
    </row>
    <row r="8" spans="1:27" x14ac:dyDescent="0.3">
      <c r="A8" t="s">
        <v>7</v>
      </c>
      <c r="B8" s="1">
        <v>3605000</v>
      </c>
      <c r="J8" t="s">
        <v>7</v>
      </c>
      <c r="K8" s="1">
        <v>25360000</v>
      </c>
      <c r="S8" s="120"/>
      <c r="T8" s="120"/>
      <c r="U8" s="120"/>
      <c r="V8" s="120"/>
      <c r="W8" s="120"/>
      <c r="X8" s="120"/>
      <c r="Y8" s="120"/>
      <c r="Z8" s="120"/>
    </row>
    <row r="9" spans="1:27" x14ac:dyDescent="0.3">
      <c r="A9" t="s">
        <v>3</v>
      </c>
      <c r="B9" s="1">
        <v>1555000</v>
      </c>
      <c r="J9" t="s">
        <v>3</v>
      </c>
      <c r="K9" s="1">
        <v>2720000</v>
      </c>
      <c r="S9" s="120"/>
      <c r="T9" s="120"/>
      <c r="U9" s="120"/>
      <c r="V9" s="120"/>
      <c r="W9" s="120"/>
      <c r="X9" s="120"/>
      <c r="Y9" s="120"/>
      <c r="Z9" s="120"/>
    </row>
    <row r="10" spans="1:27" x14ac:dyDescent="0.3">
      <c r="A10" t="s">
        <v>6</v>
      </c>
      <c r="B10" s="1">
        <v>0</v>
      </c>
      <c r="J10" t="s">
        <v>6</v>
      </c>
      <c r="K10" s="1">
        <v>0</v>
      </c>
      <c r="S10" s="120"/>
      <c r="T10" s="120"/>
      <c r="U10" s="120"/>
      <c r="V10" s="120"/>
      <c r="W10" s="120"/>
      <c r="X10" s="120"/>
      <c r="Y10" s="120"/>
      <c r="Z10" s="120"/>
    </row>
    <row r="11" spans="1:27" x14ac:dyDescent="0.3">
      <c r="A11" t="s">
        <v>5</v>
      </c>
      <c r="B11" s="1">
        <v>3500000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15020000</v>
      </c>
    </row>
    <row r="14" spans="1:27" x14ac:dyDescent="0.3">
      <c r="A14" t="s">
        <v>63</v>
      </c>
      <c r="B14" s="1">
        <v>0</v>
      </c>
      <c r="J14" t="s">
        <v>63</v>
      </c>
      <c r="K14" s="1">
        <v>0</v>
      </c>
    </row>
    <row r="15" spans="1:27" x14ac:dyDescent="0.3">
      <c r="A15" s="12" t="s">
        <v>64</v>
      </c>
      <c r="B15" s="13">
        <v>49267000</v>
      </c>
      <c r="J15" s="12" t="s">
        <v>64</v>
      </c>
      <c r="K15" s="13">
        <v>63700000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24689672</v>
      </c>
      <c r="J22" t="s">
        <v>4</v>
      </c>
      <c r="K22" s="1">
        <v>3713160</v>
      </c>
      <c r="S22" s="120"/>
      <c r="T22" s="120"/>
      <c r="U22" s="120"/>
      <c r="V22" s="120"/>
      <c r="W22" s="120"/>
      <c r="X22" s="120"/>
      <c r="Y22" s="120"/>
      <c r="Z22" s="120"/>
    </row>
    <row r="23" spans="1:26" x14ac:dyDescent="0.3">
      <c r="A23" t="s">
        <v>8</v>
      </c>
      <c r="B23" s="1">
        <v>4830588</v>
      </c>
      <c r="J23" t="s">
        <v>8</v>
      </c>
      <c r="K23" s="1">
        <v>11429020</v>
      </c>
      <c r="S23" s="120"/>
      <c r="T23" s="120"/>
      <c r="U23" s="120"/>
      <c r="V23" s="120"/>
      <c r="W23" s="120"/>
      <c r="X23" s="120"/>
      <c r="Y23" s="120"/>
      <c r="Z23" s="120"/>
    </row>
    <row r="24" spans="1:26" ht="14.55" customHeight="1" x14ac:dyDescent="0.3">
      <c r="A24" t="s">
        <v>9</v>
      </c>
      <c r="B24" s="1">
        <v>59432000</v>
      </c>
      <c r="J24" t="s">
        <v>9</v>
      </c>
      <c r="K24" s="1">
        <v>32926613.932125602</v>
      </c>
      <c r="S24" s="120"/>
      <c r="T24" s="120"/>
      <c r="U24" s="120"/>
      <c r="V24" s="120"/>
      <c r="W24" s="120"/>
      <c r="X24" s="120"/>
      <c r="Y24" s="120"/>
      <c r="Z24" s="120"/>
    </row>
    <row r="25" spans="1:26" x14ac:dyDescent="0.3">
      <c r="A25" t="s">
        <v>7</v>
      </c>
      <c r="B25" s="1">
        <v>7897628</v>
      </c>
      <c r="J25" t="s">
        <v>7</v>
      </c>
      <c r="K25" s="1">
        <v>50401994</v>
      </c>
      <c r="S25" s="120"/>
      <c r="T25" s="120"/>
      <c r="U25" s="120"/>
      <c r="V25" s="120"/>
      <c r="W25" s="120"/>
      <c r="X25" s="120"/>
      <c r="Y25" s="120"/>
      <c r="Z25" s="120"/>
    </row>
    <row r="26" spans="1:26" ht="14.55" customHeight="1" x14ac:dyDescent="0.3">
      <c r="A26" t="s">
        <v>3</v>
      </c>
      <c r="B26" s="1">
        <v>3406605</v>
      </c>
      <c r="J26" t="s">
        <v>3</v>
      </c>
      <c r="K26" s="1">
        <v>7295152.3705026908</v>
      </c>
      <c r="S26" s="120"/>
      <c r="T26" s="120"/>
      <c r="U26" s="120"/>
      <c r="V26" s="120"/>
      <c r="W26" s="120"/>
      <c r="X26" s="120"/>
      <c r="Y26" s="120"/>
      <c r="Z26" s="120"/>
    </row>
    <row r="27" spans="1:26" x14ac:dyDescent="0.3">
      <c r="A27" t="s">
        <v>6</v>
      </c>
      <c r="B27" s="1">
        <v>0</v>
      </c>
      <c r="J27" t="s">
        <v>6</v>
      </c>
      <c r="K27" s="1">
        <v>0</v>
      </c>
      <c r="S27" s="120"/>
      <c r="T27" s="120"/>
      <c r="U27" s="120"/>
      <c r="V27" s="120"/>
      <c r="W27" s="120"/>
      <c r="X27" s="120"/>
      <c r="Y27" s="120"/>
      <c r="Z27" s="120"/>
    </row>
    <row r="28" spans="1:26" x14ac:dyDescent="0.3">
      <c r="A28" t="s">
        <v>5</v>
      </c>
      <c r="B28" s="1">
        <v>7667600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40538770</v>
      </c>
    </row>
    <row r="31" spans="1:26" x14ac:dyDescent="0.3">
      <c r="A31" t="s">
        <v>63</v>
      </c>
      <c r="B31" s="1">
        <v>0</v>
      </c>
      <c r="J31" t="s">
        <v>63</v>
      </c>
      <c r="K31" s="1">
        <v>0</v>
      </c>
    </row>
    <row r="32" spans="1:26" x14ac:dyDescent="0.3">
      <c r="A32" s="12" t="s">
        <v>64</v>
      </c>
      <c r="B32" s="13">
        <v>107924093</v>
      </c>
      <c r="J32" s="12" t="s">
        <v>64</v>
      </c>
      <c r="K32" s="13">
        <v>146304710.30262828</v>
      </c>
    </row>
    <row r="35" spans="1:15" x14ac:dyDescent="0.3">
      <c r="B35" t="s">
        <v>66</v>
      </c>
      <c r="C35" t="s">
        <v>67</v>
      </c>
      <c r="D35" t="s">
        <v>23</v>
      </c>
      <c r="H35" t="s">
        <v>67</v>
      </c>
      <c r="I35" t="s">
        <v>23</v>
      </c>
    </row>
    <row r="36" spans="1:15" x14ac:dyDescent="0.3">
      <c r="A36" t="s">
        <v>106</v>
      </c>
      <c r="B36" s="14">
        <v>112967000</v>
      </c>
      <c r="C36" s="14">
        <v>49267000</v>
      </c>
      <c r="D36" s="14">
        <v>63700000</v>
      </c>
      <c r="G36" t="s">
        <v>106</v>
      </c>
      <c r="H36" s="15">
        <v>0.43611851248594724</v>
      </c>
      <c r="I36" s="15">
        <v>0.56388148751405276</v>
      </c>
    </row>
    <row r="37" spans="1:15" x14ac:dyDescent="0.3">
      <c r="A37" t="s">
        <v>105</v>
      </c>
      <c r="B37" s="14">
        <v>254228803.30262828</v>
      </c>
      <c r="C37" s="14">
        <v>107924093</v>
      </c>
      <c r="D37" s="14">
        <v>146304710.30262828</v>
      </c>
      <c r="G37" t="s">
        <v>105</v>
      </c>
      <c r="H37" s="15">
        <v>0.42451560011290135</v>
      </c>
      <c r="I37" s="15">
        <v>0.57548439988709865</v>
      </c>
    </row>
    <row r="38" spans="1:15" x14ac:dyDescent="0.3">
      <c r="O38" s="17">
        <v>87782826181576.969</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1967.72</v>
      </c>
      <c r="J11" s="19"/>
      <c r="K11" s="19"/>
      <c r="L11" s="19"/>
      <c r="M11" s="19"/>
      <c r="N11" s="19"/>
      <c r="O11" s="19"/>
      <c r="P11" s="19"/>
    </row>
    <row r="12" spans="1:16" ht="14.55" customHeight="1" thickBot="1" x14ac:dyDescent="0.3">
      <c r="A12" s="19"/>
      <c r="B12" s="19"/>
      <c r="C12" s="19"/>
      <c r="D12" s="19"/>
      <c r="E12" s="19"/>
      <c r="F12" s="19"/>
      <c r="G12" s="44" t="s">
        <v>72</v>
      </c>
      <c r="H12" s="45" t="s">
        <v>73</v>
      </c>
      <c r="I12" s="46">
        <v>10701760</v>
      </c>
      <c r="J12" s="19"/>
      <c r="K12" s="19"/>
      <c r="L12" s="19"/>
      <c r="M12" s="19"/>
      <c r="N12" s="19"/>
      <c r="O12" s="19"/>
      <c r="P12" s="19"/>
    </row>
    <row r="13" spans="1:16" ht="14.55" customHeight="1" thickBot="1" x14ac:dyDescent="0.3">
      <c r="A13" s="19"/>
      <c r="B13" s="19"/>
      <c r="C13" s="19"/>
      <c r="D13" s="19"/>
      <c r="E13" s="19"/>
      <c r="F13" s="19"/>
      <c r="G13" s="44" t="s">
        <v>74</v>
      </c>
      <c r="H13" s="45" t="s">
        <v>73</v>
      </c>
      <c r="I13" s="46">
        <v>58299622</v>
      </c>
      <c r="J13" s="19"/>
      <c r="K13" s="19"/>
      <c r="L13" s="19"/>
      <c r="M13" s="19"/>
      <c r="N13" s="19"/>
      <c r="O13" s="19"/>
      <c r="P13" s="19"/>
    </row>
    <row r="14" spans="1:16" ht="14.55" customHeight="1" thickBot="1" x14ac:dyDescent="0.3">
      <c r="A14" s="19"/>
      <c r="B14" s="19"/>
      <c r="C14" s="19"/>
      <c r="D14" s="19"/>
      <c r="E14" s="19"/>
      <c r="F14" s="19"/>
      <c r="G14" s="44" t="s">
        <v>75</v>
      </c>
      <c r="H14" s="45" t="s">
        <v>76</v>
      </c>
      <c r="I14" s="47">
        <v>129.19999999999999</v>
      </c>
      <c r="J14" s="19"/>
      <c r="K14" s="19"/>
      <c r="L14" s="19"/>
      <c r="M14" s="19"/>
      <c r="N14" s="19"/>
      <c r="O14" s="19"/>
      <c r="P14" s="19"/>
    </row>
    <row r="15" spans="1:16" ht="14.55" customHeight="1" thickBot="1" x14ac:dyDescent="0.3">
      <c r="A15" s="19"/>
      <c r="B15" s="19"/>
      <c r="C15" s="19"/>
      <c r="D15" s="19"/>
      <c r="E15" s="19"/>
      <c r="F15" s="19"/>
      <c r="G15" s="44" t="s">
        <v>77</v>
      </c>
      <c r="H15" s="45" t="s">
        <v>60</v>
      </c>
      <c r="I15" s="48">
        <v>61.263175011673219</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2.3799000000000001</v>
      </c>
      <c r="F40" s="78">
        <v>2.5385599999999999</v>
      </c>
      <c r="G40" s="78">
        <v>2.6972200000000002</v>
      </c>
      <c r="H40" s="78">
        <v>2.85588</v>
      </c>
      <c r="I40" s="78">
        <v>3.0145400000000002</v>
      </c>
      <c r="J40" s="54">
        <v>3.1732</v>
      </c>
      <c r="K40" s="78">
        <v>3.3318599999999998</v>
      </c>
      <c r="L40" s="78">
        <v>3.4905200000000001</v>
      </c>
      <c r="M40" s="78">
        <v>3.6491799999999999</v>
      </c>
      <c r="N40" s="78">
        <v>3.8078400000000001</v>
      </c>
      <c r="O40" s="78">
        <v>3.9664999999999999</v>
      </c>
      <c r="P40" s="19"/>
    </row>
    <row r="41" spans="1:16" x14ac:dyDescent="0.25">
      <c r="A41" s="19"/>
      <c r="B41" s="19"/>
      <c r="C41" s="55">
        <v>-0.2</v>
      </c>
      <c r="D41" s="56">
        <v>75116.88</v>
      </c>
      <c r="E41" s="90">
        <v>-0.29681191622664294</v>
      </c>
      <c r="F41" s="90">
        <v>-0.2499327106417526</v>
      </c>
      <c r="G41" s="90">
        <v>-0.20305350505686204</v>
      </c>
      <c r="H41" s="90">
        <v>-0.1561742994719717</v>
      </c>
      <c r="I41" s="90">
        <v>-0.10929509388708103</v>
      </c>
      <c r="J41" s="90">
        <v>-6.2415888302190692E-2</v>
      </c>
      <c r="K41" s="90">
        <v>-1.5536682717300243E-2</v>
      </c>
      <c r="L41" s="90">
        <v>3.1342522867590317E-2</v>
      </c>
      <c r="M41" s="90">
        <v>7.8221728452480654E-2</v>
      </c>
      <c r="N41" s="90">
        <v>0.12510093403737121</v>
      </c>
      <c r="O41" s="90">
        <v>0.17198013962226155</v>
      </c>
      <c r="P41" s="19"/>
    </row>
    <row r="42" spans="1:16" x14ac:dyDescent="0.25">
      <c r="A42" s="19"/>
      <c r="B42" s="19"/>
      <c r="C42" s="55">
        <v>-0.15</v>
      </c>
      <c r="D42" s="56">
        <v>93896.1</v>
      </c>
      <c r="E42" s="90">
        <v>-0.12101489528330367</v>
      </c>
      <c r="F42" s="90">
        <v>-6.2415888302190692E-2</v>
      </c>
      <c r="G42" s="90">
        <v>-3.8168813210774921E-3</v>
      </c>
      <c r="H42" s="90">
        <v>5.4782125660035375E-2</v>
      </c>
      <c r="I42" s="90">
        <v>0.11338113264114869</v>
      </c>
      <c r="J42" s="90">
        <v>0.17198013962226155</v>
      </c>
      <c r="K42" s="90">
        <v>0.23057914660337464</v>
      </c>
      <c r="L42" s="90">
        <v>0.28917815358448795</v>
      </c>
      <c r="M42" s="90">
        <v>0.34777716056560082</v>
      </c>
      <c r="N42" s="90">
        <v>0.40637616754671413</v>
      </c>
      <c r="O42" s="90">
        <v>0.464975174527827</v>
      </c>
      <c r="P42" s="19"/>
    </row>
    <row r="43" spans="1:16" x14ac:dyDescent="0.25">
      <c r="A43" s="19"/>
      <c r="B43" s="19"/>
      <c r="C43" s="55">
        <v>-0.1</v>
      </c>
      <c r="D43" s="56">
        <v>110466</v>
      </c>
      <c r="E43" s="90">
        <v>3.4100123196113108E-2</v>
      </c>
      <c r="F43" s="90">
        <v>0.10304013140918733</v>
      </c>
      <c r="G43" s="90">
        <v>0.17198013962226155</v>
      </c>
      <c r="H43" s="90">
        <v>0.24092014783533577</v>
      </c>
      <c r="I43" s="90">
        <v>0.30986015604841022</v>
      </c>
      <c r="J43" s="90">
        <v>0.37880016426148422</v>
      </c>
      <c r="K43" s="90">
        <v>0.44774017247455844</v>
      </c>
      <c r="L43" s="90">
        <v>0.51668018068763266</v>
      </c>
      <c r="M43" s="90">
        <v>0.58562018890070688</v>
      </c>
      <c r="N43" s="90">
        <v>0.65456019711378111</v>
      </c>
      <c r="O43" s="90">
        <v>0.72350020532685511</v>
      </c>
      <c r="P43" s="19"/>
    </row>
    <row r="44" spans="1:16" x14ac:dyDescent="0.25">
      <c r="A44" s="19"/>
      <c r="B44" s="19"/>
      <c r="C44" s="55">
        <v>-0.05</v>
      </c>
      <c r="D44" s="56">
        <v>122740</v>
      </c>
      <c r="E44" s="90">
        <v>0.14900013688457037</v>
      </c>
      <c r="F44" s="90">
        <v>0.22560014601020817</v>
      </c>
      <c r="G44" s="90">
        <v>0.30220015513584642</v>
      </c>
      <c r="H44" s="90">
        <v>0.37880016426148422</v>
      </c>
      <c r="I44" s="90">
        <v>0.45540017338712246</v>
      </c>
      <c r="J44" s="90">
        <v>0.53200018251276027</v>
      </c>
      <c r="K44" s="90">
        <v>0.60860019163839829</v>
      </c>
      <c r="L44" s="90">
        <v>0.68520020076403632</v>
      </c>
      <c r="M44" s="90">
        <v>0.76180020988967434</v>
      </c>
      <c r="N44" s="90">
        <v>0.83840021901531214</v>
      </c>
      <c r="O44" s="90">
        <v>0.91500022814095017</v>
      </c>
      <c r="P44" s="19"/>
    </row>
    <row r="45" spans="1:16" x14ac:dyDescent="0.25">
      <c r="A45" s="19"/>
      <c r="B45" s="19"/>
      <c r="C45" s="51" t="s">
        <v>86</v>
      </c>
      <c r="D45" s="57">
        <v>129200</v>
      </c>
      <c r="E45" s="90">
        <v>0.20947382829954764</v>
      </c>
      <c r="F45" s="90">
        <v>0.29010541685285074</v>
      </c>
      <c r="G45" s="90">
        <v>0.37073700540615406</v>
      </c>
      <c r="H45" s="90">
        <v>0.45136859395945694</v>
      </c>
      <c r="I45" s="90">
        <v>0.53200018251276027</v>
      </c>
      <c r="J45" s="90">
        <v>0.61263177106606337</v>
      </c>
      <c r="K45" s="90">
        <v>0.69326335961936647</v>
      </c>
      <c r="L45" s="90">
        <v>0.77389494817266979</v>
      </c>
      <c r="M45" s="90">
        <v>0.8545265367259729</v>
      </c>
      <c r="N45" s="90">
        <v>0.93515812527927622</v>
      </c>
      <c r="O45" s="90">
        <v>1.0157897138325791</v>
      </c>
      <c r="P45" s="19"/>
    </row>
    <row r="46" spans="1:16" ht="14.55" customHeight="1" x14ac:dyDescent="0.25">
      <c r="A46" s="19"/>
      <c r="B46" s="19"/>
      <c r="C46" s="55">
        <v>0.05</v>
      </c>
      <c r="D46" s="56">
        <v>135660</v>
      </c>
      <c r="E46" s="90">
        <v>0.26994751971452491</v>
      </c>
      <c r="F46" s="90">
        <v>0.35461068769549309</v>
      </c>
      <c r="G46" s="90">
        <v>0.43927385567646149</v>
      </c>
      <c r="H46" s="90">
        <v>0.52393702365742989</v>
      </c>
      <c r="I46" s="90">
        <v>0.60860019163839829</v>
      </c>
      <c r="J46" s="90">
        <v>0.69326335961936647</v>
      </c>
      <c r="K46" s="90">
        <v>0.77792652760033465</v>
      </c>
      <c r="L46" s="90">
        <v>0.86258969558130327</v>
      </c>
      <c r="M46" s="90">
        <v>0.94725286356227167</v>
      </c>
      <c r="N46" s="90">
        <v>1.0319160315432399</v>
      </c>
      <c r="O46" s="90">
        <v>1.1165791995242085</v>
      </c>
      <c r="P46" s="19"/>
    </row>
    <row r="47" spans="1:16" x14ac:dyDescent="0.25">
      <c r="A47" s="19"/>
      <c r="B47" s="19"/>
      <c r="C47" s="55">
        <v>0.1</v>
      </c>
      <c r="D47" s="56">
        <v>149226</v>
      </c>
      <c r="E47" s="90">
        <v>0.3969422716859774</v>
      </c>
      <c r="F47" s="90">
        <v>0.49007175646504253</v>
      </c>
      <c r="G47" s="90">
        <v>0.58320124124410788</v>
      </c>
      <c r="H47" s="90">
        <v>0.67633072602317301</v>
      </c>
      <c r="I47" s="90">
        <v>0.76946021080223836</v>
      </c>
      <c r="J47" s="90">
        <v>0.86258969558130305</v>
      </c>
      <c r="K47" s="90">
        <v>0.95571918036036818</v>
      </c>
      <c r="L47" s="90">
        <v>1.0488486651394338</v>
      </c>
      <c r="M47" s="90">
        <v>1.1419781499184984</v>
      </c>
      <c r="N47" s="90">
        <v>1.235107634697564</v>
      </c>
      <c r="O47" s="90">
        <v>1.3282371194766291</v>
      </c>
      <c r="P47" s="19"/>
    </row>
    <row r="48" spans="1:16" x14ac:dyDescent="0.25">
      <c r="A48" s="19"/>
      <c r="B48" s="19"/>
      <c r="C48" s="55">
        <v>0.15</v>
      </c>
      <c r="D48" s="56">
        <v>171609.9</v>
      </c>
      <c r="E48" s="90">
        <v>0.60648361243887416</v>
      </c>
      <c r="F48" s="90">
        <v>0.71358251993479893</v>
      </c>
      <c r="G48" s="90">
        <v>0.82068142743072392</v>
      </c>
      <c r="H48" s="90">
        <v>0.92778033492664891</v>
      </c>
      <c r="I48" s="90">
        <v>1.0348792424225737</v>
      </c>
      <c r="J48" s="90">
        <v>1.1419781499184989</v>
      </c>
      <c r="K48" s="90">
        <v>1.2490770574144237</v>
      </c>
      <c r="L48" s="90">
        <v>1.3561759649103489</v>
      </c>
      <c r="M48" s="90">
        <v>1.4632748724062732</v>
      </c>
      <c r="N48" s="90">
        <v>1.5703737799021984</v>
      </c>
      <c r="O48" s="90">
        <v>1.6774726873981232</v>
      </c>
      <c r="P48" s="19"/>
    </row>
    <row r="49" spans="1:16" ht="14.4" thickBot="1" x14ac:dyDescent="0.3">
      <c r="A49" s="19"/>
      <c r="B49" s="19"/>
      <c r="C49" s="55">
        <v>0.2</v>
      </c>
      <c r="D49" s="58">
        <v>205931.88</v>
      </c>
      <c r="E49" s="90">
        <v>0.92778033492664913</v>
      </c>
      <c r="F49" s="90">
        <v>1.0562990239217589</v>
      </c>
      <c r="G49" s="90">
        <v>1.1848177129168689</v>
      </c>
      <c r="H49" s="90">
        <v>1.3133364019119789</v>
      </c>
      <c r="I49" s="90">
        <v>1.4418550909070889</v>
      </c>
      <c r="J49" s="90">
        <v>1.5703737799021984</v>
      </c>
      <c r="K49" s="90">
        <v>1.6988924688973079</v>
      </c>
      <c r="L49" s="90">
        <v>1.8274111578924184</v>
      </c>
      <c r="M49" s="90">
        <v>1.9559298468875284</v>
      </c>
      <c r="N49" s="90">
        <v>2.0844485358826383</v>
      </c>
      <c r="O49" s="90">
        <v>2.2129672248777479</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2026-06-05T20:40:19Z</dcterms:modified>
</cp:coreProperties>
</file>