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302257A-B079-420E-9D9B-6A32453E0B6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<sst xmlns="http://schemas.openxmlformats.org/spreadsheetml/2006/main" count="236" uniqueCount="135">
  <si>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</si>
  <si>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</si>
  <si>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</si>
  <si>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</si>
  <si>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</si>
  <si>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</si>
  <si>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</si>
  <si>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</si>
  <si>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</si>
  <si>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</si>
  <si>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</si>
  <si>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</si>
  <si>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</si>
  <si>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</si>
  <si>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</si>
  <si>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</si>
  <si>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</si>
  <si>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</si>
  <si>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</si>
  <si>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</si>
  <si>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</si>
  <si>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</si>
  <si>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</si>
  <si>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</si>
  <si>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</si>
  <si>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</si>
  <si>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</si>
  <si>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</si>
  <si>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</si>
  <si>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</si>
  <si>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</si>
  <si>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</si>
  <si>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</si>
  <si>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</si>
  <si>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</si>
  <si>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</si>
  <si>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</si>
  <si>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</si>
  <si>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</si>
  <si>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</si>
  <si>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</si>
  <si>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</si>
  <si>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</si>
  <si>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</si>
  <si>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</si>
  <si>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</si>
  <si>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</si>
  <si>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</si>
  <si>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</si>
  <si>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</si>
  <si>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</si>
  <si>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</si>
  <si>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</si>
  <si>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</si>
  <si>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</si>
  <si>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</si>
  <si>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</si>
  <si>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</si>
  <si>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</si>
  <si>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</si>
  <si>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</si>
  <si>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</si>
  <si>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</si>
  <si>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</si>
  <si>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</si>
  <si>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</si>
  <si>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</si>
  <si>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</si>
  <si>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</si>
  <si>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</si>
  <si>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</si>
  <si>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</si>
  <si>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</si>
  <si>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</si>
  <si>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</si>
  <si>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</si>
  <si>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</si>
  <si>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</si>
  <si>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</si>
  <si>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</si>
  <si>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</si>
  <si>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</si>
  <si>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</si>
  <si>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</si>
  <si>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</si>
  <si>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</si>
  <si>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</si>
  <si>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</si>
  <si>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</si>
  <si>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</si>
  <si>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</si>
  <si>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</si>
  <si>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</si>
  <si>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</si>
  <si>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</si>
  <si>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</si>
  <si>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</si>
  <si>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</si>
  <si>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</si>
  <si>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</si>
  <si>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</si>
  <si>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</si>
  <si>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</si>
  <si>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MAIZ PORVA CUNDINAMARCA EL ROSAL</t>
  </si>
  <si>
    <t>Premio ALIDE 2025 a la Gestión y Modernización Tecnológica – Por el aplicativo Decision.</t>
  </si>
  <si>
    <t>2025 Q3</t>
  </si>
  <si>
    <t>2019 Q2</t>
  </si>
  <si>
    <t>Material de propagacion: Semilla // Distancia de siembra: 0,3 x 0,9 // Densidad de siembra - Plantas/Ha.: 37.037 // Duracion del ciclo: 5 meses // Productividad/Ha/Ciclo: 10.000 kg // Inicio de Produccion desde la siembra: mes 5  // Duracion de la etapa productiva: 1 meses // Productividad promedio en etapa productiva  // Cultivo asociado: NA // Productividad promedio etapa productiva: 10.000 kg // % Rendimiento 1ra. Calidad: 90 // % Rendimiento 2da. Calidad: 10 // Precio de venta ponderado por calidad: $1.543 // Valor Jornal: $82.759 // Otros: SE COSECHA EN MAZORCA</t>
  </si>
  <si>
    <t>El presente documento corresponde a una actualización del documento PDF de la AgroGuía correspondiente a Maiz Porva Cundinamarca El Rosal publicada en la página web, y consta de las siguientes partes:</t>
  </si>
  <si>
    <t>- Flujo anualizado de los ingresos (precio y rendimiento) y los costos de producción para una hectárea de
Maiz Porva Cundinamarca El Rosal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</si>
  <si>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Maiz Porva Cundinamarca El Rosal.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</si>
  <si>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</si>
  <si>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</si>
  <si>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</si>
  <si>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</si>
  <si>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Maiz Porva Cundinamarca El Rosal.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</si>
  <si>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</si>
  <si>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</si>
  <si>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Maiz Porva Cundinamarca El Rosal, en lo que respecta a la mano de obra incluye actividades como la preparación del terreno, la siembra, el trazado y el ahoyado, entre otras, y ascienden a un total de $1,0 millones de pesos (equivalente a 12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</si>
  <si>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Maiz Porva Cundinamarca El Rosal, en lo que respecta a la mano de obra incluye actividades como la fertilización, riego, control de malezas, plagas y enfermedades, entre otras, y ascienden a un total de $3,6 millones de pesos (equivalente a 43 jornales). En cuanto a los insumos, se incluyen los fertilizantes, plaguicidas, transportes, entre otras, que en conjunto ascienden a  $4,8 millones.</t>
  </si>
  <si>
    <t>Nota 1: en caso de utilizar esta información para el desarrollo de otras publicaciones, por favor citar FINAGRO, "Agro Guía - Marcos de Referencia Agroeconómicos"</t>
  </si>
  <si>
    <t>Los costos totales del ciclo para esta actualización (2025 Q3) equivalen a $10,4 millones, en comparación con los costos del marco original que ascienden a $5,6 millones, (mes de publicación del marco: mayo - 2019).
La rentabilidad actualizada (2025 Q3) bajó frente a la rentabilidad de la primera AgroGuía, pasando del 41,4% al 48,9%. Mientras que el crecimiento de los costos fue del 186,0%, el crecimiento de los ingresos fue del 162,4%.</t>
  </si>
  <si>
    <t>En cuanto a los costos de mano de obra de la AgroGuía actualizada, se destaca la participación de cosecha y beneficio seguido de instalación, que representan el 55% y el 21% del costo total, respectivamente. En cuanto a los costos de insumos, se destaca la participación de control fitosanitario seguido de transporte, que representan el 34% y el 30% del costo total, respectivamente.</t>
  </si>
  <si>
    <t>A continuación, se presenta la desagregación de los costos de mano de obra e insumos según las diferentes actividades vinculadas a la producción de MAIZ PORVA CUNDINAMARCA EL ROSAL</t>
  </si>
  <si>
    <t>En cuanto a los costos de mano de obra, se destaca la participación de cosecha y beneficio segido por instalación que representan el 55% y el 21% del costo total, respectivamente. En cuanto a los costos de insumos, se destaca la participación de control fitosanitario segido por transporte que representan el 37% y el 25% del costo total, respectivamente.</t>
  </si>
  <si>
    <t>En cuanto a los costos de mano de obra, se destaca la participación de cosecha y beneficio segido por instalación que representan el 55% y el 21% del costo total, respectivamente. En cuanto a los costos de insumos, se destaca la participación de control fitosanitario segido por transporte que representan el 34% y el 30% del costo total, respectivamente.</t>
  </si>
  <si>
    <t>En cuanto a los costos de mano de obra, se destaca la participación de cosecha y beneficio segido por instalación que representan el 55% y el 21% del costo total, respectivamente.</t>
  </si>
  <si>
    <t>En cuanto a los costos de insumos, se destaca la participación de control fitosanitario segido por transporte que representan el 34% y el 30% del costo total, respectivamente.</t>
  </si>
  <si>
    <t>En cuanto a los costos de insumos, se destaca la participación de control fitosanitario segido por transporte que representan el 37% y el 25% del costo total, respectivamente.</t>
  </si>
  <si>
    <t>En cuanto a los costos de mano de obra, se destaca la participación de cosecha y beneficio segido por instalación que representan el 55% y el 21% del costo total, respectivamente.En cuanto a los costos de insumos, se destaca la participación de control fitosanitario segido por transporte que representan el 37% y el 25% del costo total, respectivamente.</t>
  </si>
  <si>
    <t>De acuerdo con el comportamiento histórico del sistema productivo, se efectuó un análisis de sensibilidad del margen de utilidad obtenido en la producción de MAIZ PORVA CUNDINAMARCA EL ROSAL, frente a diferentes escenarios de variación de precios de venta en finca y rendimientos probables (kg/ha).</t>
  </si>
  <si>
    <t>Con un precio ponderado de COP $ 1.543/kg y con un rendimiento por hectárea de 10.000 kg por ciclo; el margen de utilidad obtenido en la producción de 0 es del 33%.</t>
  </si>
  <si>
    <t>El precio mínimo ponderado para cubrir los costos de producción, con un rendimiento de 10.000 kg para todo el ciclo de producción, es COP $ 1.036/kg.</t>
  </si>
  <si>
    <t>El rendimiento mínimo por ha/ciclo para cubrir los costos de producción, con un precio ponderado de COP $ 1.543, es de 6.715 kg/ha para todo el ciclo.</t>
  </si>
  <si>
    <t>El siguiente cuadro presenta diferentes escenarios de rentabilidad para el sistema productivo de MAIZ PORVA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</si>
</sst>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6FED3B7-FDCB-5412-4D4F-4A00B07D5D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53C62B3-81E3-BB53-1B72-512B03B7FF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3C1DD363-3E9F-D1BC-EF63-BE2689EC93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1CC6120-5E56-24F7-F660-A4DC640E56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F8CFFF7-CDFB-89C6-4CB1-AD1A889AE3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0C98D41-6F62-D197-336A-6A6F3148E0E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8579A7BC-C773-4921-BE7A-4682AABF26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3EFAEED-C230-9D22-1DE8-1A2ACAD946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038301E-4E3F-05EA-0F3F-41819F6CFC0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D3D4B49-6BDC-F2DD-AD33-E0A3F51B45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951.73</v>
      </c>
      <c r="C7" s="22">
        <v>3597.25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4548.9799999999996</v>
      </c>
      <c r="AH7" s="23">
        <v>0.43906851107387757</v>
      </c>
    </row>
    <row r="8" spans="1:34" x14ac:dyDescent="0.3">
      <c r="A8" s="5" t="s">
        <v>101</v>
      </c>
      <c r="B8" s="22">
        <v>975.41</v>
      </c>
      <c r="C8" s="22">
        <v>4836.13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5811.54</v>
      </c>
      <c r="AH8" s="23">
        <v>0.56093148892612266</v>
      </c>
    </row>
    <row r="9" spans="1:34" x14ac:dyDescent="0.3">
      <c r="A9" s="9" t="s">
        <v>100</v>
      </c>
      <c r="B9" s="22">
        <v>1927.14</v>
      </c>
      <c r="C9" s="22">
        <v>8433.3700000000008</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10360.51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9000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9000</v>
      </c>
      <c r="AH11" s="28"/>
    </row>
    <row r="12" spans="1:34" x14ac:dyDescent="0.3">
      <c r="A12" s="5" t="s">
        <v>19</v>
      </c>
      <c r="B12" s="24"/>
      <c r="C12" s="24">
        <v>1000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1.6240000000000001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1.6240000000000001</v>
      </c>
      <c r="AH15" s="28"/>
    </row>
    <row r="16" spans="1:34" x14ac:dyDescent="0.3">
      <c r="A16" s="5" t="s">
        <v>15</v>
      </c>
      <c r="B16" s="25"/>
      <c r="C16" s="25">
        <v>0.81200000000000006</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0.81200000000000006</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15428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15428</v>
      </c>
      <c r="AH19" s="28"/>
    </row>
    <row r="20" spans="1:34" x14ac:dyDescent="0.3">
      <c r="A20" s="3" t="s">
        <v>11</v>
      </c>
      <c r="B20" s="26">
        <v>-1927.14</v>
      </c>
      <c r="C20" s="26">
        <v>6994.63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5067.49</v>
      </c>
      <c r="AH20" s="31"/>
    </row>
    <row r="21" spans="1:34" x14ac:dyDescent="0.3">
      <c r="J21" s="19"/>
      <c r="AG21" s="88">
        <v>0.48911545762458197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2750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2750</v>
      </c>
      <c r="AH121" s="71">
        <v>0.4936720222601203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2820.5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2820.5</v>
      </c>
      <c r="AH122" s="71">
        <v>0.5063279777398797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5570.5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5570.5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9000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3">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9500</v>
      </c>
      <c r="AH133" s="63"/>
    </row>
    <row r="134" spans="1:40" s="21" customFormat="1" x14ac:dyDescent="0.3">
      <c r="A134" s="66" t="s">
        <v>11</v>
      </c>
      <c r="B134" s="70"/>
      <c r="C134" s="70">
        <v>3929.5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3929.5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275000</v>
      </c>
      <c r="J5" t="s">
        <v>4</v>
      </c>
      <c r="K5" s="1">
        <v>129000</v>
      </c>
      <c r="S5" s="120"/>
      <c r="T5" s="120"/>
      <c r="U5" s="120"/>
      <c r="V5" s="120"/>
      <c r="W5" s="120"/>
      <c r="X5" s="120"/>
      <c r="Y5" s="120"/>
      <c r="Z5" s="120"/>
    </row>
    <row r="6" spans="1:27" x14ac:dyDescent="0.35">
      <c r="A6" t="s">
        <v>8</v>
      </c>
      <c r="B6" s="1">
        <v>200000</v>
      </c>
      <c r="J6" t="s">
        <v>8</v>
      </c>
      <c r="K6" s="1">
        <v>1055000</v>
      </c>
      <c r="S6" s="120"/>
      <c r="T6" s="120"/>
      <c r="U6" s="120"/>
      <c r="V6" s="120"/>
      <c r="W6" s="120"/>
      <c r="X6" s="120"/>
      <c r="Y6" s="120"/>
      <c r="Z6" s="120"/>
      <c r="AA6" s="18"/>
    </row>
    <row r="7" spans="1:27" x14ac:dyDescent="0.35">
      <c r="A7" t="s">
        <v>9</v>
      </c>
      <c r="B7" s="1">
        <v>1500000</v>
      </c>
      <c r="J7" t="s">
        <v>9</v>
      </c>
      <c r="K7" s="1">
        <v>200000</v>
      </c>
      <c r="S7" s="120"/>
      <c r="T7" s="120"/>
      <c r="U7" s="120"/>
      <c r="V7" s="120"/>
      <c r="W7" s="120"/>
      <c r="X7" s="120"/>
      <c r="Y7" s="120"/>
      <c r="Z7" s="120"/>
      <c r="AA7" s="18"/>
    </row>
    <row r="8" spans="1:27" x14ac:dyDescent="0.35">
      <c r="A8" t="s">
        <v>7</v>
      </c>
      <c r="B8" s="1">
        <v>100000</v>
      </c>
      <c r="J8" t="s">
        <v>7</v>
      </c>
      <c r="K8" s="1">
        <v>304000</v>
      </c>
      <c r="S8" s="120"/>
      <c r="T8" s="120"/>
      <c r="U8" s="120"/>
      <c r="V8" s="120"/>
      <c r="W8" s="120"/>
      <c r="X8" s="120"/>
      <c r="Y8" s="120"/>
      <c r="Z8" s="120"/>
    </row>
    <row r="9" spans="1:27" x14ac:dyDescent="0.35">
      <c r="A9" t="s">
        <v>3</v>
      </c>
      <c r="B9" s="1">
        <v>575000</v>
      </c>
      <c r="J9" t="s">
        <v>3</v>
      </c>
      <c r="K9" s="1">
        <v>402500</v>
      </c>
      <c r="S9" s="120"/>
      <c r="T9" s="120"/>
      <c r="U9" s="120"/>
      <c r="V9" s="120"/>
      <c r="W9" s="120"/>
      <c r="X9" s="120"/>
      <c r="Y9" s="120"/>
      <c r="Z9" s="120"/>
    </row>
    <row r="10" spans="1:27" x14ac:dyDescent="0.35">
      <c r="A10" t="s">
        <v>6</v>
      </c>
      <c r="B10" s="1">
        <v>0</v>
      </c>
      <c r="J10" t="s">
        <v>6</v>
      </c>
      <c r="K10" s="1">
        <v>20000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100000</v>
      </c>
      <c r="J12" t="s">
        <v>59</v>
      </c>
      <c r="K12" s="1">
        <v>0</v>
      </c>
    </row>
    <row r="13" spans="1:27" x14ac:dyDescent="0.35">
      <c r="A13" t="s">
        <v>10</v>
      </c>
      <c r="B13" s="1">
        <v>0</v>
      </c>
      <c r="J13" t="s">
        <v>10</v>
      </c>
      <c r="K13" s="1">
        <v>710000</v>
      </c>
    </row>
    <row r="14" spans="1:27" x14ac:dyDescent="0.35">
      <c r="A14" t="s">
        <v>63</v>
      </c>
      <c r="B14" s="1">
        <v>0</v>
      </c>
      <c r="J14" t="s">
        <v>63</v>
      </c>
      <c r="K14" s="1">
        <v>0</v>
      </c>
    </row>
    <row r="15" spans="1:27" x14ac:dyDescent="0.35">
      <c r="A15" s="12" t="s">
        <v>64</v>
      </c>
      <c r="B15" s="13">
        <v>2750000</v>
      </c>
      <c r="J15" s="12" t="s">
        <v>64</v>
      </c>
      <c r="K15" s="13">
        <v>2820500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455174.5</v>
      </c>
      <c r="J22" t="s">
        <v>4</v>
      </c>
      <c r="K22" s="1">
        <v>172737</v>
      </c>
      <c r="S22" s="120"/>
      <c r="T22" s="120"/>
      <c r="U22" s="120"/>
      <c r="V22" s="120"/>
      <c r="W22" s="120"/>
      <c r="X22" s="120"/>
      <c r="Y22" s="120"/>
      <c r="Z22" s="120"/>
    </row>
    <row r="23" spans="1:26" x14ac:dyDescent="0.35">
      <c r="A23" t="s">
        <v>8</v>
      </c>
      <c r="B23" s="1">
        <v>331036</v>
      </c>
      <c r="J23" t="s">
        <v>8</v>
      </c>
      <c r="K23" s="1">
        <v>1957918</v>
      </c>
      <c r="S23" s="120"/>
      <c r="T23" s="120"/>
      <c r="U23" s="120"/>
      <c r="V23" s="120"/>
      <c r="W23" s="120"/>
      <c r="X23" s="120"/>
      <c r="Y23" s="120"/>
      <c r="Z23" s="120"/>
    </row>
    <row r="24" spans="1:26" ht="14.5" customHeight="1" x14ac:dyDescent="0.35">
      <c r="A24" t="s">
        <v>9</v>
      </c>
      <c r="B24" s="1">
        <v>2480000</v>
      </c>
      <c r="J24" t="s">
        <v>9</v>
      </c>
      <c r="K24" s="1">
        <v>484676.16981716745</v>
      </c>
      <c r="S24" s="120"/>
      <c r="T24" s="120"/>
      <c r="U24" s="120"/>
      <c r="V24" s="120"/>
      <c r="W24" s="120"/>
      <c r="X24" s="120"/>
      <c r="Y24" s="120"/>
      <c r="Z24" s="120"/>
    </row>
    <row r="25" spans="1:26" x14ac:dyDescent="0.35">
      <c r="A25" t="s">
        <v>7</v>
      </c>
      <c r="B25" s="1">
        <v>165518</v>
      </c>
      <c r="J25" t="s">
        <v>7</v>
      </c>
      <c r="K25" s="1">
        <v>451730</v>
      </c>
      <c r="S25" s="120"/>
      <c r="T25" s="120"/>
      <c r="U25" s="120"/>
      <c r="V25" s="120"/>
      <c r="W25" s="120"/>
      <c r="X25" s="120"/>
      <c r="Y25" s="120"/>
      <c r="Z25" s="120"/>
    </row>
    <row r="26" spans="1:26" ht="14.5" customHeight="1" x14ac:dyDescent="0.35">
      <c r="A26" t="s">
        <v>3</v>
      </c>
      <c r="B26" s="1">
        <v>951728.5</v>
      </c>
      <c r="J26" t="s">
        <v>3</v>
      </c>
      <c r="K26" s="1">
        <v>975410.79175704857</v>
      </c>
      <c r="S26" s="120"/>
      <c r="T26" s="120"/>
      <c r="U26" s="120"/>
      <c r="V26" s="120"/>
      <c r="W26" s="120"/>
      <c r="X26" s="120"/>
      <c r="Y26" s="120"/>
      <c r="Z26" s="120"/>
    </row>
    <row r="27" spans="1:26" x14ac:dyDescent="0.35">
      <c r="A27" t="s">
        <v>6</v>
      </c>
      <c r="B27" s="1">
        <v>0</v>
      </c>
      <c r="J27" t="s">
        <v>6</v>
      </c>
      <c r="K27" s="1">
        <v>48468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165518</v>
      </c>
      <c r="J29" t="s">
        <v>59</v>
      </c>
      <c r="K29" s="1">
        <v>0</v>
      </c>
    </row>
    <row r="30" spans="1:26" x14ac:dyDescent="0.35">
      <c r="A30" t="s">
        <v>10</v>
      </c>
      <c r="B30" s="1">
        <v>0</v>
      </c>
      <c r="J30" t="s">
        <v>10</v>
      </c>
      <c r="K30" s="1">
        <v>1720598</v>
      </c>
    </row>
    <row r="31" spans="1:26" x14ac:dyDescent="0.35">
      <c r="A31" t="s">
        <v>63</v>
      </c>
      <c r="B31" s="1">
        <v>0</v>
      </c>
      <c r="J31" t="s">
        <v>63</v>
      </c>
      <c r="K31" s="1">
        <v>0</v>
      </c>
    </row>
    <row r="32" spans="1:26" x14ac:dyDescent="0.35">
      <c r="A32" s="12" t="s">
        <v>64</v>
      </c>
      <c r="B32" s="13">
        <v>4548975</v>
      </c>
      <c r="J32" s="12" t="s">
        <v>64</v>
      </c>
      <c r="K32" s="13">
        <v>5811537.9615742154</v>
      </c>
    </row>
    <row r="35" spans="1:15" x14ac:dyDescent="0.35">
      <c r="B35" t="s">
        <v>66</v>
      </c>
      <c r="C35" t="s">
        <v>67</v>
      </c>
      <c r="D35" t="s">
        <v>23</v>
      </c>
      <c r="H35" t="s">
        <v>67</v>
      </c>
      <c r="I35" t="s">
        <v>23</v>
      </c>
    </row>
    <row r="36" spans="1:15" x14ac:dyDescent="0.35">
      <c r="A36" t="s">
        <v>106</v>
      </c>
      <c r="B36" s="14">
        <v>5570500</v>
      </c>
      <c r="C36" s="14">
        <v>2750000</v>
      </c>
      <c r="D36" s="14">
        <v>2820500</v>
      </c>
      <c r="G36" t="s">
        <v>106</v>
      </c>
      <c r="H36" s="15">
        <v>0.4936720222601203</v>
      </c>
      <c r="I36" s="15">
        <v>0.5063279777398797</v>
      </c>
    </row>
    <row r="37" spans="1:15" x14ac:dyDescent="0.35">
      <c r="A37" t="s">
        <v>105</v>
      </c>
      <c r="B37" s="14">
        <v>10360512.961574215</v>
      </c>
      <c r="C37" s="14">
        <v>4548975</v>
      </c>
      <c r="D37" s="14">
        <v>5811537.9615742154</v>
      </c>
      <c r="G37" t="s">
        <v>105</v>
      </c>
      <c r="H37" s="15">
        <v>0.43906851107387751</v>
      </c>
      <c r="I37" s="15">
        <v>0.56093148892612243</v>
      </c>
    </row>
    <row r="38" spans="1:15" x14ac:dyDescent="0.35">
      <c r="O38" s="17">
        <v>3486922776944.5293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1036.05</v>
      </c>
      <c r="J11" s="19"/>
      <c r="K11" s="19"/>
      <c r="L11" s="19"/>
      <c r="M11" s="19"/>
      <c r="N11" s="19"/>
      <c r="O11" s="19"/>
      <c r="P11" s="19"/>
    </row>
    <row r="12" spans="1:16" ht="14.5" customHeight="1" thickBot="1" x14ac:dyDescent="0.35">
      <c r="A12" s="19"/>
      <c r="B12" s="19"/>
      <c r="C12" s="19"/>
      <c r="D12" s="19"/>
      <c r="E12" s="19"/>
      <c r="F12" s="19"/>
      <c r="G12" s="44" t="s">
        <v>72</v>
      </c>
      <c r="H12" s="45" t="s">
        <v>73</v>
      </c>
      <c r="I12" s="46">
        <v>1927140</v>
      </c>
      <c r="J12" s="19"/>
      <c r="K12" s="19"/>
      <c r="L12" s="19"/>
      <c r="M12" s="19"/>
      <c r="N12" s="19"/>
      <c r="O12" s="19"/>
      <c r="P12" s="19"/>
    </row>
    <row r="13" spans="1:16" ht="14.5" customHeight="1" thickBot="1" x14ac:dyDescent="0.35">
      <c r="A13" s="19"/>
      <c r="B13" s="19"/>
      <c r="C13" s="19"/>
      <c r="D13" s="19"/>
      <c r="E13" s="19"/>
      <c r="F13" s="19"/>
      <c r="G13" s="44" t="s">
        <v>74</v>
      </c>
      <c r="H13" s="45" t="s">
        <v>73</v>
      </c>
      <c r="I13" s="46">
        <v>617248</v>
      </c>
      <c r="J13" s="19"/>
      <c r="K13" s="19"/>
      <c r="L13" s="19"/>
      <c r="M13" s="19"/>
      <c r="N13" s="19"/>
      <c r="O13" s="19"/>
      <c r="P13" s="19"/>
    </row>
    <row r="14" spans="1:16" ht="14.5" customHeight="1" thickBot="1" x14ac:dyDescent="0.35">
      <c r="A14" s="19"/>
      <c r="B14" s="19"/>
      <c r="C14" s="19"/>
      <c r="D14" s="19"/>
      <c r="E14" s="19"/>
      <c r="F14" s="19"/>
      <c r="G14" s="44" t="s">
        <v>75</v>
      </c>
      <c r="H14" s="45" t="s">
        <v>76</v>
      </c>
      <c r="I14" s="47">
        <v>10</v>
      </c>
      <c r="J14" s="19"/>
      <c r="K14" s="19"/>
      <c r="L14" s="19"/>
      <c r="M14" s="19"/>
      <c r="N14" s="19"/>
      <c r="O14" s="19"/>
      <c r="P14" s="19"/>
    </row>
    <row r="15" spans="1:16" ht="14.5" customHeight="1" thickBot="1" x14ac:dyDescent="0.35">
      <c r="A15" s="19"/>
      <c r="B15" s="19"/>
      <c r="C15" s="19"/>
      <c r="D15" s="19"/>
      <c r="E15" s="19"/>
      <c r="F15" s="19"/>
      <c r="G15" s="44" t="s">
        <v>77</v>
      </c>
      <c r="H15" s="45" t="s">
        <v>60</v>
      </c>
      <c r="I15" s="48">
        <v>48.911545762458196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1.1571</v>
      </c>
      <c r="F40" s="78">
        <v>1.23424</v>
      </c>
      <c r="G40" s="78">
        <v>1.31138</v>
      </c>
      <c r="H40" s="78">
        <v>1.38852</v>
      </c>
      <c r="I40" s="78">
        <v>1.46566</v>
      </c>
      <c r="J40" s="54">
        <v>1.5427999999999999</v>
      </c>
      <c r="K40" s="78">
        <v>1.6199399999999999</v>
      </c>
      <c r="L40" s="78">
        <v>1.6970799999999999</v>
      </c>
      <c r="M40" s="78">
        <v>1.7742199999999999</v>
      </c>
      <c r="N40" s="78">
        <v>1.8513599999999999</v>
      </c>
      <c r="O40" s="78">
        <v>1.9284999999999999</v>
      </c>
      <c r="P40" s="19"/>
    </row>
    <row r="41" spans="1:16" x14ac:dyDescent="0.3">
      <c r="A41" s="19"/>
      <c r="B41" s="19"/>
      <c r="C41" s="55">
        <v>-0.2</v>
      </c>
      <c r="D41" s="56">
        <v>5814</v>
      </c>
      <c r="E41" s="90">
        <v>-0.35067101909075904</v>
      </c>
      <c r="F41" s="90">
        <v>-0.30738242036347629</v>
      </c>
      <c r="G41" s="90">
        <v>-0.26409382163619355</v>
      </c>
      <c r="H41" s="90">
        <v>-0.22080522290891091</v>
      </c>
      <c r="I41" s="90">
        <v>-0.17751662418162817</v>
      </c>
      <c r="J41" s="90">
        <v>-0.13422802545434542</v>
      </c>
      <c r="K41" s="90">
        <v>-9.0939426727062678E-2</v>
      </c>
      <c r="L41" s="90">
        <v>-4.7650827999780043E-2</v>
      </c>
      <c r="M41" s="90">
        <v>-4.3622292724971867E-3</v>
      </c>
      <c r="N41" s="90">
        <v>3.8926369454785448E-2</v>
      </c>
      <c r="O41" s="90">
        <v>8.2214968182068082E-2</v>
      </c>
      <c r="P41" s="19"/>
    </row>
    <row r="42" spans="1:16" x14ac:dyDescent="0.3">
      <c r="A42" s="19"/>
      <c r="B42" s="19"/>
      <c r="C42" s="55">
        <v>-0.15</v>
      </c>
      <c r="D42" s="56">
        <v>7267.5</v>
      </c>
      <c r="E42" s="90">
        <v>-0.18833877386344888</v>
      </c>
      <c r="F42" s="90">
        <v>-0.13422802545434542</v>
      </c>
      <c r="G42" s="90">
        <v>-8.0117277045242075E-2</v>
      </c>
      <c r="H42" s="90">
        <v>-2.6006528636138504E-2</v>
      </c>
      <c r="I42" s="90">
        <v>2.8104219772964845E-2</v>
      </c>
      <c r="J42" s="90">
        <v>8.2214968182068082E-2</v>
      </c>
      <c r="K42" s="90">
        <v>0.13632571659117176</v>
      </c>
      <c r="L42" s="90">
        <v>0.190436465000275</v>
      </c>
      <c r="M42" s="90">
        <v>0.24454721340937824</v>
      </c>
      <c r="N42" s="90">
        <v>0.29865796181848192</v>
      </c>
      <c r="O42" s="90">
        <v>0.35276871022758516</v>
      </c>
      <c r="P42" s="19"/>
    </row>
    <row r="43" spans="1:16" x14ac:dyDescent="0.3">
      <c r="A43" s="19"/>
      <c r="B43" s="19"/>
      <c r="C43" s="55">
        <v>-0.1</v>
      </c>
      <c r="D43" s="56">
        <v>8550</v>
      </c>
      <c r="E43" s="90">
        <v>-4.5104439839351529E-2</v>
      </c>
      <c r="F43" s="90">
        <v>1.8555264171358443E-2</v>
      </c>
      <c r="G43" s="90">
        <v>8.2214968182068082E-2</v>
      </c>
      <c r="H43" s="90">
        <v>0.14587467219277817</v>
      </c>
      <c r="I43" s="90">
        <v>0.20953437620348803</v>
      </c>
      <c r="J43" s="90">
        <v>0.27319408021419789</v>
      </c>
      <c r="K43" s="90">
        <v>0.33685378422490775</v>
      </c>
      <c r="L43" s="90">
        <v>0.40051348823561761</v>
      </c>
      <c r="M43" s="90">
        <v>0.46417319224632747</v>
      </c>
      <c r="N43" s="90">
        <v>0.52783289625703733</v>
      </c>
      <c r="O43" s="90">
        <v>0.59149260026774741</v>
      </c>
      <c r="P43" s="19"/>
    </row>
    <row r="44" spans="1:16" x14ac:dyDescent="0.3">
      <c r="A44" s="19"/>
      <c r="B44" s="19"/>
      <c r="C44" s="55">
        <v>-0.05</v>
      </c>
      <c r="D44" s="56">
        <v>9500</v>
      </c>
      <c r="E44" s="90">
        <v>6.0995066845165091E-2</v>
      </c>
      <c r="F44" s="90">
        <v>0.13172807130150943</v>
      </c>
      <c r="G44" s="90">
        <v>0.20246107575785355</v>
      </c>
      <c r="H44" s="90">
        <v>0.27319408021419789</v>
      </c>
      <c r="I44" s="90">
        <v>0.34392708467054223</v>
      </c>
      <c r="J44" s="90">
        <v>0.41466008912688657</v>
      </c>
      <c r="K44" s="90">
        <v>0.48539309358323091</v>
      </c>
      <c r="L44" s="90">
        <v>0.55612609803957502</v>
      </c>
      <c r="M44" s="90">
        <v>0.62685910249591958</v>
      </c>
      <c r="N44" s="90">
        <v>0.6975921069522637</v>
      </c>
      <c r="O44" s="90">
        <v>0.76832511140860826</v>
      </c>
      <c r="P44" s="19"/>
    </row>
    <row r="45" spans="1:16" x14ac:dyDescent="0.3">
      <c r="A45" s="19"/>
      <c r="B45" s="19"/>
      <c r="C45" s="51" t="s">
        <v>86</v>
      </c>
      <c r="D45" s="57">
        <v>10000</v>
      </c>
      <c r="E45" s="90">
        <v>0.11683691246859462</v>
      </c>
      <c r="F45" s="90">
        <v>0.19129270663316755</v>
      </c>
      <c r="G45" s="90">
        <v>0.26574850079774048</v>
      </c>
      <c r="H45" s="90">
        <v>0.34020429496231341</v>
      </c>
      <c r="I45" s="90">
        <v>0.41466008912688657</v>
      </c>
      <c r="J45" s="90">
        <v>0.4891158832914595</v>
      </c>
      <c r="K45" s="90">
        <v>0.56357167745603243</v>
      </c>
      <c r="L45" s="90">
        <v>0.63802747162060536</v>
      </c>
      <c r="M45" s="90">
        <v>0.71248326578517851</v>
      </c>
      <c r="N45" s="90">
        <v>0.78693905994975144</v>
      </c>
      <c r="O45" s="90">
        <v>0.86139485411432437</v>
      </c>
      <c r="P45" s="19"/>
    </row>
    <row r="46" spans="1:16" ht="14.5" customHeight="1" x14ac:dyDescent="0.3">
      <c r="A46" s="19"/>
      <c r="B46" s="19"/>
      <c r="C46" s="55">
        <v>0.05</v>
      </c>
      <c r="D46" s="56">
        <v>10500</v>
      </c>
      <c r="E46" s="90">
        <v>0.1726787580920246</v>
      </c>
      <c r="F46" s="90">
        <v>0.25085734196482612</v>
      </c>
      <c r="G46" s="90">
        <v>0.32903592583762764</v>
      </c>
      <c r="H46" s="90">
        <v>0.40721450971042916</v>
      </c>
      <c r="I46" s="90">
        <v>0.48539309358323091</v>
      </c>
      <c r="J46" s="90">
        <v>0.56357167745603243</v>
      </c>
      <c r="K46" s="90">
        <v>0.64175026132883417</v>
      </c>
      <c r="L46" s="90">
        <v>0.71992884520163591</v>
      </c>
      <c r="M46" s="90">
        <v>0.79810742907443721</v>
      </c>
      <c r="N46" s="90">
        <v>0.87628601294723896</v>
      </c>
      <c r="O46" s="90">
        <v>0.9544645968200407</v>
      </c>
      <c r="P46" s="19"/>
    </row>
    <row r="47" spans="1:16" x14ac:dyDescent="0.3">
      <c r="A47" s="19"/>
      <c r="B47" s="19"/>
      <c r="C47" s="55">
        <v>0.1</v>
      </c>
      <c r="D47" s="56">
        <v>11550</v>
      </c>
      <c r="E47" s="90">
        <v>0.28994663390122688</v>
      </c>
      <c r="F47" s="90">
        <v>0.37594307616130851</v>
      </c>
      <c r="G47" s="90">
        <v>0.46193951842139036</v>
      </c>
      <c r="H47" s="90">
        <v>0.54793596068147221</v>
      </c>
      <c r="I47" s="90">
        <v>0.63393240294155406</v>
      </c>
      <c r="J47" s="90">
        <v>0.71992884520163591</v>
      </c>
      <c r="K47" s="90">
        <v>0.80592528746171754</v>
      </c>
      <c r="L47" s="90">
        <v>0.89192172972179917</v>
      </c>
      <c r="M47" s="90">
        <v>0.97791817198188102</v>
      </c>
      <c r="N47" s="90">
        <v>1.0639146142419627</v>
      </c>
      <c r="O47" s="90">
        <v>1.1499110565020447</v>
      </c>
      <c r="P47" s="19"/>
    </row>
    <row r="48" spans="1:16" x14ac:dyDescent="0.3">
      <c r="A48" s="19"/>
      <c r="B48" s="19"/>
      <c r="C48" s="55">
        <v>0.15</v>
      </c>
      <c r="D48" s="56">
        <v>13282.5</v>
      </c>
      <c r="E48" s="90">
        <v>0.48343862898641077</v>
      </c>
      <c r="F48" s="90">
        <v>0.58233453758550491</v>
      </c>
      <c r="G48" s="90">
        <v>0.68123044618459883</v>
      </c>
      <c r="H48" s="90">
        <v>0.78012635478369297</v>
      </c>
      <c r="I48" s="90">
        <v>0.87902226338278688</v>
      </c>
      <c r="J48" s="90">
        <v>0.97791817198188102</v>
      </c>
      <c r="K48" s="90">
        <v>1.0768140805809749</v>
      </c>
      <c r="L48" s="90">
        <v>1.1757099891800689</v>
      </c>
      <c r="M48" s="90">
        <v>1.2746058977791632</v>
      </c>
      <c r="N48" s="90">
        <v>1.3735018063782571</v>
      </c>
      <c r="O48" s="90">
        <v>1.4723977149773511</v>
      </c>
      <c r="P48" s="19"/>
    </row>
    <row r="49" spans="1:16" ht="14.5" thickBot="1" x14ac:dyDescent="0.35">
      <c r="A49" s="19"/>
      <c r="B49" s="19"/>
      <c r="C49" s="55">
        <v>0.2</v>
      </c>
      <c r="D49" s="58">
        <v>15939</v>
      </c>
      <c r="E49" s="90">
        <v>0.78012635478369297</v>
      </c>
      <c r="F49" s="90">
        <v>0.89880144510260607</v>
      </c>
      <c r="G49" s="90">
        <v>1.0174765354215189</v>
      </c>
      <c r="H49" s="90">
        <v>1.1361516257404314</v>
      </c>
      <c r="I49" s="90">
        <v>1.2548267160593443</v>
      </c>
      <c r="J49" s="90">
        <v>1.3735018063782576</v>
      </c>
      <c r="K49" s="90">
        <v>1.49217689669717</v>
      </c>
      <c r="L49" s="90">
        <v>1.6108519870160829</v>
      </c>
      <c r="M49" s="90">
        <v>1.7295270773349958</v>
      </c>
      <c r="N49" s="90">
        <v>1.8482021676539091</v>
      </c>
      <c r="O49" s="90">
        <v>1.9668772579728215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2025-12-02T14:49:43Z</dcterms:modified>
</cp:coreProperties>
</file>