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5FDD2B71-50AF-4533-A0B3-BF0E2FC695A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<sst xmlns="http://schemas.openxmlformats.org/spreadsheetml/2006/main" count="236" uniqueCount="135">
  <si>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</si>
  <si>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</si>
  <si>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</si>
  <si>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</si>
  <si>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</si>
  <si>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</si>
  <si>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</si>
  <si>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</si>
  <si>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</si>
  <si>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</si>
  <si>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</si>
  <si>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</si>
  <si>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</si>
  <si>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</si>
  <si>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</si>
  <si>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</si>
  <si>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</si>
  <si>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</si>
  <si>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</si>
  <si>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</si>
  <si>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</si>
  <si>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</si>
  <si>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</si>
  <si>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</si>
  <si>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</si>
  <si>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</si>
  <si>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</si>
  <si>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</si>
  <si>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</si>
  <si>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</si>
  <si>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</si>
  <si>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</si>
  <si>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</si>
  <si>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</si>
  <si>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</si>
  <si>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</si>
  <si>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</si>
  <si>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</si>
  <si>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</si>
  <si>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</si>
  <si>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</si>
  <si>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</si>
  <si>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</si>
  <si>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</si>
  <si>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</si>
  <si>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</si>
  <si>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</si>
  <si>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</si>
  <si>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</si>
  <si>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</si>
  <si>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</si>
  <si>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</si>
  <si>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</si>
  <si>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</si>
  <si>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</si>
  <si>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</si>
  <si>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</si>
  <si>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</si>
  <si>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</si>
  <si>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</si>
  <si>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</si>
  <si>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</si>
  <si>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</si>
  <si>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</si>
  <si>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</si>
  <si>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</si>
  <si>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</si>
  <si>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</si>
  <si>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</si>
  <si>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</si>
  <si>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</si>
  <si>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</si>
  <si>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</si>
  <si>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</si>
  <si>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</si>
  <si>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</si>
  <si>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</si>
  <si>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</si>
  <si>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</si>
  <si>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</si>
  <si>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</si>
  <si>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</si>
  <si>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</si>
  <si>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</si>
  <si>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</si>
  <si>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</si>
  <si>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</si>
  <si>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</si>
  <si>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</si>
  <si>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</si>
  <si>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</si>
  <si>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</si>
  <si>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</si>
  <si>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</si>
  <si>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</si>
  <si>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</si>
  <si>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</si>
  <si>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</si>
  <si>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</si>
  <si>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</si>
  <si>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</si>
  <si>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</si>
  <si>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</si>
  <si>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BOLA ROJA HUILA SANTA MARÍA</t>
  </si>
  <si>
    <t>Premio ALIDE 2025 a la Gestión y Modernización Tecnológica – Por el aplicativo Decision.</t>
  </si>
  <si>
    <t>2025 Q3</t>
  </si>
  <si>
    <t>2018 Q2</t>
  </si>
  <si>
    <t>Material de propagacion: Semilla // Distancia de siembra: 0,4 x 1,5 // Densidad de siembra - Plantas/Ha.: 18.519 // Duracion del ciclo: 4 meses // Productividad/Ha/Ciclo: 1.750 kg // Inicio de Produccion desde la siembra: mes 4  // Duracion de la etapa productiva: 1 meses // Productividad promedio en etapa productiva  // Cultivo asociado: NA // Productividad promedio etapa productiva: 1.750 kg // % Rendimiento 1ra. Calidad: 100 // % Rendimiento 2da. Calidad: 0 // Precio de venta ponderado por calidad: $5.846 // Valor Jornal: $78.077 // Otros: NA</t>
  </si>
  <si>
    <t>El presente documento corresponde a una actualización del documento PDF de la AgroGuía correspondiente a Frijol Bola Roja Huila Santa María publicada en la página web, y consta de las siguientes partes:</t>
  </si>
  <si>
    <t>- Flujo anualizado de los ingresos (precio y rendimiento) y los costos de producción para una hectárea de
Frijol Bola Roja Huila Santa María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</si>
  <si>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Bola Roja Huila Santa María.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</si>
  <si>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</si>
  <si>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</si>
  <si>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</si>
  <si>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</si>
  <si>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Bola Roja Huila Santa María.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</si>
  <si>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</si>
  <si>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</si>
  <si>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Bola Roja Huila Santa María, en lo que respecta a la mano de obra incluye actividades como la preparación del terreno, la siembra, el trazado y el ahoyado, entre otras, y ascienden a un total de $1,9 millones de pesos (equivalente a 24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</si>
  <si>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Frijol Bola Roja Huila Santa María, en lo que respecta a la mano de obra incluye actividades como la fertilización, riego, control de malezas, plagas y enfermedades, entre otras, y ascienden a un total de $5,0 millones de pesos (equivalente a 64 jornales). En cuanto a los insumos, se incluyen los fertilizantes, plaguicidas, transportes, entre otras, que en conjunto ascienden a  $2,7 millones.</t>
  </si>
  <si>
    <t>Nota 1: en caso de utilizar esta información para el desarrollo de otras publicaciones, por favor citar FINAGRO, "Agro Guía - Marcos de Referencia Agroeconómicos"</t>
  </si>
  <si>
    <t>Los costos totales del ciclo para esta actualización (2025 Q3) equivalen a $10,5 millones, en comparación con los costos del marco original que ascienden a $4,8 millones, (mes de publicación del marco: junio - 2018).
La rentabilidad actualizada (2025 Q3) bajó frente a la rentabilidad de la primera AgroGuía, pasando del 28,5% al -2,9%. Mientras que el crecimiento de los costos fue del 218,6%, el crecimiento de los ingresos fue del 151,8%.</t>
  </si>
  <si>
    <t>En cuanto a los costos de mano de obra de la AgroGuía actualizada, se destaca la participación de cosecha y beneficio seguido de instalación, que representan el 31% y el 27% del costo total, respectivamente. En cuanto a los costos de insumos, se destaca la participación de fertilización seguido de instalación, que representan el 40% y el 27% del costo total, respectivamente.</t>
  </si>
  <si>
    <t>A continuación, se presenta la desagregación de los costos de mano de obra e insumos según las diferentes actividades vinculadas a la producción de FRIJOL BOLA ROJA HUILA SANTA MARÍA</t>
  </si>
  <si>
    <t>En cuanto a los costos de mano de obra, se destaca la participación de cosecha y beneficio segido por instalación que representan el 31% y el 27% del costo total, respectivamente. En cuanto a los costos de insumos, se destaca la participación de fertilización segido por instalación que representan el 38% y el 25% del costo total, respectivamente.</t>
  </si>
  <si>
    <t>En cuanto a los costos de mano de obra, se destaca la participación de cosecha y beneficio segido por instalación que representan el 31% y el 27% del costo total, respectivamente. En cuanto a los costos de insumos, se destaca la participación de fertilización segido por instalación que representan el 40% y el 27% del costo total, respectivamente.</t>
  </si>
  <si>
    <t>En cuanto a los costos de mano de obra, se destaca la participación de cosecha y beneficio segido por instalación que representan el 31% y el 27% del costo total, respectivamente.</t>
  </si>
  <si>
    <t>En cuanto a los costos de insumos, se destaca la participación de fertilización segido por instalación que representan el 40% y el 27% del costo total, respectivamente.</t>
  </si>
  <si>
    <t>En cuanto a los costos de insumos, se destaca la participación de fertilización segido por instalación que representan el 38% y el 25% del costo total, respectivamente.</t>
  </si>
  <si>
    <t>En cuanto a los costos de mano de obra, se destaca la participación de cosecha y beneficio segido por instalación que representan el 31% y el 27% del costo total, respectivamente.En cuanto a los costos de insumos, se destaca la participación de fertilización segido por instalación que representan el 38% y el 25% del costo total, respectivamente.</t>
  </si>
  <si>
    <t>De acuerdo con el comportamiento histórico del sistema productivo, se efectuó un análisis de sensibilidad del margen de utilidad obtenido en la producción de FRIJOL BOLA ROJA HUILA SANTA MARÍA, frente a diferentes escenarios de variación de precios de venta en finca y rendimientos probables (kg/ha).</t>
  </si>
  <si>
    <t>Con un precio ponderado de COP $ 5.846/kg y con un rendimiento por hectárea de 1.750 kg por ciclo; el margen de utilidad obtenido en la producción de 0 es del -3%.</t>
  </si>
  <si>
    <t>El precio mínimo ponderado para cubrir los costos de producción, con un rendimiento de 1.750 kg para todo el ciclo de producción, es COP $ 6.018/kg.</t>
  </si>
  <si>
    <t>El rendimiento mínimo por ha/ciclo para cubrir los costos de producción, con un precio ponderado de COP $ 5.846, es de 1.801 kg/ha para todo el ciclo.</t>
  </si>
  <si>
    <t>El siguiente cuadro presenta diferentes escenarios de rentabilidad para el sistema productivo de FRIJOL BOLA ROJA HUILA SANTA MARÍA,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</si>
</sst>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9BBEF8D-2F1F-EA77-A66C-5B9699E2E2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B10D7FEC-6E5A-BA62-EB11-AB1B664354F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E27C87A5-8BCB-4563-F929-AE72327C2AC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28888FD-5B6E-4F43-E01C-2ADDC7ACA9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BCD1978-9277-EAEE-649A-38780BD38D0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FD1F869-0207-7CFD-78BD-8D13A80E48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58A859F3-48F7-BB84-9ACA-E0B66F6A5D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C67C889-6969-FA57-34AD-E615F04375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4779B2D-A792-B831-8296-7057770ED5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D15529A-D9E4-B1D9-BD54-91AF0258501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1851.54</v>
      </c>
      <c r="C7" s="22">
        <v>5021.46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6873</v>
      </c>
      <c r="AH7" s="23">
        <v>0.65265793890434032</v>
      </c>
    </row>
    <row r="8" spans="1:34" x14ac:dyDescent="0.3">
      <c r="A8" s="5" t="s">
        <v>101</v>
      </c>
      <c r="B8" s="22">
        <v>985.7</v>
      </c>
      <c r="C8" s="22">
        <v>2672.09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3657.78</v>
      </c>
      <c r="AH8" s="23">
        <v>0.34734206109565979</v>
      </c>
    </row>
    <row r="9" spans="1:34" x14ac:dyDescent="0.3">
      <c r="A9" s="9" t="s">
        <v>100</v>
      </c>
      <c r="B9" s="22">
        <v>2837.24</v>
      </c>
      <c r="C9" s="22">
        <v>7693.54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10530.78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1750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5.8460000000000001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5.8460000000000001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10230.5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10230.5</v>
      </c>
      <c r="AH19" s="28"/>
    </row>
    <row r="20" spans="1:34" x14ac:dyDescent="0.3">
      <c r="A20" s="3" t="s">
        <v>11</v>
      </c>
      <c r="B20" s="26">
        <v>-2837.24</v>
      </c>
      <c r="C20" s="26">
        <v>2536.96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-300.27999999999997</v>
      </c>
      <c r="AH20" s="31"/>
    </row>
    <row r="21" spans="1:34" x14ac:dyDescent="0.3">
      <c r="J21" s="19"/>
      <c r="AG21" s="88">
        <v>-2.8514624337028227E-2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3081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3081</v>
      </c>
      <c r="AH121" s="71">
        <v>0.63946368900603967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1737.1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1737.1</v>
      </c>
      <c r="AH122" s="71">
        <v>0.36053631099396022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4818.1000000000004</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4818.1000000000004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1750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3.85</v>
      </c>
      <c r="D129" s="74">
        <v>3.85</v>
      </c>
      <c r="E129" s="74">
        <v>3.85</v>
      </c>
      <c r="F129" s="74">
        <v>3.85</v>
      </c>
      <c r="G129" s="74">
        <v>3.85</v>
      </c>
      <c r="H129" s="97">
        <v>3.85</v>
      </c>
      <c r="I129" s="74">
        <v>3.85</v>
      </c>
      <c r="J129" s="74">
        <v>3.85</v>
      </c>
      <c r="K129" s="74">
        <v>3.85</v>
      </c>
      <c r="L129" s="74">
        <v>3.85</v>
      </c>
      <c r="M129" s="74">
        <v>3.85</v>
      </c>
      <c r="N129" s="74">
        <v>3.85</v>
      </c>
      <c r="O129" s="74">
        <v>3.85</v>
      </c>
      <c r="P129" s="74">
        <v>3.85</v>
      </c>
      <c r="Q129" s="74">
        <v>3.85</v>
      </c>
      <c r="R129" s="74">
        <v>3.85</v>
      </c>
      <c r="S129" s="74">
        <v>3.85</v>
      </c>
      <c r="T129" s="74">
        <v>3.85</v>
      </c>
      <c r="U129" s="74">
        <v>3.85</v>
      </c>
      <c r="V129" s="74">
        <v>3.85</v>
      </c>
      <c r="W129" s="74">
        <v>3.85</v>
      </c>
      <c r="X129" s="74">
        <v>3.85</v>
      </c>
      <c r="Y129" s="74">
        <v>3.85</v>
      </c>
      <c r="Z129" s="74">
        <v>3.85</v>
      </c>
      <c r="AA129" s="74">
        <v>3.85</v>
      </c>
      <c r="AB129" s="74">
        <v>3.85</v>
      </c>
      <c r="AC129" s="74">
        <v>3.85</v>
      </c>
      <c r="AD129" s="74">
        <v>3.85</v>
      </c>
      <c r="AE129" s="74">
        <v>3.85</v>
      </c>
      <c r="AF129" s="74">
        <v>3.85</v>
      </c>
      <c r="AG129" s="74">
        <v>3.85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6737.5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6737.5</v>
      </c>
      <c r="AH133" s="63"/>
    </row>
    <row r="134" spans="1:40" s="21" customFormat="1" x14ac:dyDescent="0.3">
      <c r="A134" s="66" t="s">
        <v>11</v>
      </c>
      <c r="B134" s="70"/>
      <c r="C134" s="70">
        <v>1919.4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1919.4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445000</v>
      </c>
      <c r="J5" t="s">
        <v>4</v>
      </c>
      <c r="K5" s="1">
        <v>88000</v>
      </c>
      <c r="S5" s="120"/>
      <c r="T5" s="120"/>
      <c r="U5" s="120"/>
      <c r="V5" s="120"/>
      <c r="W5" s="120"/>
      <c r="X5" s="120"/>
      <c r="Y5" s="120"/>
      <c r="Z5" s="120"/>
    </row>
    <row r="6" spans="1:27" x14ac:dyDescent="0.35">
      <c r="A6" t="s">
        <v>8</v>
      </c>
      <c r="B6" s="1">
        <v>175000</v>
      </c>
      <c r="J6" t="s">
        <v>8</v>
      </c>
      <c r="K6" s="1">
        <v>290000</v>
      </c>
      <c r="S6" s="120"/>
      <c r="T6" s="120"/>
      <c r="U6" s="120"/>
      <c r="V6" s="120"/>
      <c r="W6" s="120"/>
      <c r="X6" s="120"/>
      <c r="Y6" s="120"/>
      <c r="Z6" s="120"/>
      <c r="AA6" s="18"/>
    </row>
    <row r="7" spans="1:27" x14ac:dyDescent="0.35">
      <c r="A7" t="s">
        <v>9</v>
      </c>
      <c r="B7" s="1">
        <v>966000</v>
      </c>
      <c r="J7" t="s">
        <v>9</v>
      </c>
      <c r="K7" s="1">
        <v>0</v>
      </c>
      <c r="S7" s="120"/>
      <c r="T7" s="120"/>
      <c r="U7" s="120"/>
      <c r="V7" s="120"/>
      <c r="W7" s="120"/>
      <c r="X7" s="120"/>
      <c r="Y7" s="120"/>
      <c r="Z7" s="120"/>
      <c r="AA7" s="18"/>
    </row>
    <row r="8" spans="1:27" x14ac:dyDescent="0.35">
      <c r="A8" t="s">
        <v>7</v>
      </c>
      <c r="B8" s="1">
        <v>140000</v>
      </c>
      <c r="J8" t="s">
        <v>7</v>
      </c>
      <c r="K8" s="1">
        <v>660600</v>
      </c>
      <c r="S8" s="120"/>
      <c r="T8" s="120"/>
      <c r="U8" s="120"/>
      <c r="V8" s="120"/>
      <c r="W8" s="120"/>
      <c r="X8" s="120"/>
      <c r="Y8" s="120"/>
      <c r="Z8" s="120"/>
    </row>
    <row r="9" spans="1:27" x14ac:dyDescent="0.35">
      <c r="A9" t="s">
        <v>3</v>
      </c>
      <c r="B9" s="1">
        <v>830000</v>
      </c>
      <c r="J9" t="s">
        <v>3</v>
      </c>
      <c r="K9" s="1">
        <v>441500</v>
      </c>
      <c r="S9" s="120"/>
      <c r="T9" s="120"/>
      <c r="U9" s="120"/>
      <c r="V9" s="120"/>
      <c r="W9" s="120"/>
      <c r="X9" s="120"/>
      <c r="Y9" s="120"/>
      <c r="Z9" s="120"/>
    </row>
    <row r="10" spans="1:27" x14ac:dyDescent="0.35">
      <c r="A10" t="s">
        <v>6</v>
      </c>
      <c r="B10" s="1">
        <v>175000</v>
      </c>
      <c r="J10" t="s">
        <v>6</v>
      </c>
      <c r="K10" s="1">
        <v>99000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158000</v>
      </c>
    </row>
    <row r="14" spans="1:27" x14ac:dyDescent="0.35">
      <c r="A14" t="s">
        <v>63</v>
      </c>
      <c r="B14" s="1">
        <v>350000</v>
      </c>
      <c r="J14" t="s">
        <v>63</v>
      </c>
      <c r="K14" s="1">
        <v>0</v>
      </c>
    </row>
    <row r="15" spans="1:27" x14ac:dyDescent="0.35">
      <c r="A15" s="12" t="s">
        <v>64</v>
      </c>
      <c r="B15" s="13">
        <v>3081000</v>
      </c>
      <c r="J15" s="12" t="s">
        <v>64</v>
      </c>
      <c r="K15" s="13">
        <v>1737100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992693</v>
      </c>
      <c r="J22" t="s">
        <v>4</v>
      </c>
      <c r="K22" s="1">
        <v>194108</v>
      </c>
      <c r="S22" s="120"/>
      <c r="T22" s="120"/>
      <c r="U22" s="120"/>
      <c r="V22" s="120"/>
      <c r="W22" s="120"/>
      <c r="X22" s="120"/>
      <c r="Y22" s="120"/>
      <c r="Z22" s="120"/>
    </row>
    <row r="23" spans="1:26" x14ac:dyDescent="0.35">
      <c r="A23" t="s">
        <v>8</v>
      </c>
      <c r="B23" s="1">
        <v>390385</v>
      </c>
      <c r="J23" t="s">
        <v>8</v>
      </c>
      <c r="K23" s="1">
        <v>322788</v>
      </c>
      <c r="S23" s="120"/>
      <c r="T23" s="120"/>
      <c r="U23" s="120"/>
      <c r="V23" s="120"/>
      <c r="W23" s="120"/>
      <c r="X23" s="120"/>
      <c r="Y23" s="120"/>
      <c r="Z23" s="120"/>
    </row>
    <row r="24" spans="1:26" ht="14.5" customHeight="1" x14ac:dyDescent="0.35">
      <c r="A24" t="s">
        <v>9</v>
      </c>
      <c r="B24" s="1">
        <v>2154917</v>
      </c>
      <c r="J24" t="s">
        <v>9</v>
      </c>
      <c r="K24" s="1">
        <v>0</v>
      </c>
      <c r="S24" s="120"/>
      <c r="T24" s="120"/>
      <c r="U24" s="120"/>
      <c r="V24" s="120"/>
      <c r="W24" s="120"/>
      <c r="X24" s="120"/>
      <c r="Y24" s="120"/>
      <c r="Z24" s="120"/>
    </row>
    <row r="25" spans="1:26" x14ac:dyDescent="0.35">
      <c r="A25" t="s">
        <v>7</v>
      </c>
      <c r="B25" s="1">
        <v>312308</v>
      </c>
      <c r="J25" t="s">
        <v>7</v>
      </c>
      <c r="K25" s="1">
        <v>1463346</v>
      </c>
      <c r="S25" s="120"/>
      <c r="T25" s="120"/>
      <c r="U25" s="120"/>
      <c r="V25" s="120"/>
      <c r="W25" s="120"/>
      <c r="X25" s="120"/>
      <c r="Y25" s="120"/>
      <c r="Z25" s="120"/>
    </row>
    <row r="26" spans="1:26" ht="14.5" customHeight="1" x14ac:dyDescent="0.35">
      <c r="A26" t="s">
        <v>3</v>
      </c>
      <c r="B26" s="1">
        <v>1851540</v>
      </c>
      <c r="J26" t="s">
        <v>3</v>
      </c>
      <c r="K26" s="1">
        <v>985697.27194492205</v>
      </c>
      <c r="S26" s="120"/>
      <c r="T26" s="120"/>
      <c r="U26" s="120"/>
      <c r="V26" s="120"/>
      <c r="W26" s="120"/>
      <c r="X26" s="120"/>
      <c r="Y26" s="120"/>
      <c r="Z26" s="120"/>
    </row>
    <row r="27" spans="1:26" x14ac:dyDescent="0.35">
      <c r="A27" t="s">
        <v>6</v>
      </c>
      <c r="B27" s="1">
        <v>390385</v>
      </c>
      <c r="J27" t="s">
        <v>6</v>
      </c>
      <c r="K27" s="1">
        <v>266508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425336</v>
      </c>
    </row>
    <row r="31" spans="1:26" x14ac:dyDescent="0.35">
      <c r="A31" t="s">
        <v>63</v>
      </c>
      <c r="B31" s="1">
        <v>780770</v>
      </c>
      <c r="J31" t="s">
        <v>63</v>
      </c>
      <c r="K31" s="1">
        <v>0</v>
      </c>
    </row>
    <row r="32" spans="1:26" x14ac:dyDescent="0.35">
      <c r="A32" s="12" t="s">
        <v>64</v>
      </c>
      <c r="B32" s="13">
        <v>6872998</v>
      </c>
      <c r="J32" s="12" t="s">
        <v>64</v>
      </c>
      <c r="K32" s="13">
        <v>3657783.2719449219</v>
      </c>
    </row>
    <row r="35" spans="1:15" x14ac:dyDescent="0.35">
      <c r="B35" t="s">
        <v>66</v>
      </c>
      <c r="C35" t="s">
        <v>67</v>
      </c>
      <c r="D35" t="s">
        <v>23</v>
      </c>
      <c r="H35" t="s">
        <v>67</v>
      </c>
      <c r="I35" t="s">
        <v>23</v>
      </c>
    </row>
    <row r="36" spans="1:15" x14ac:dyDescent="0.35">
      <c r="A36" t="s">
        <v>106</v>
      </c>
      <c r="B36" s="14">
        <v>4818100</v>
      </c>
      <c r="C36" s="14">
        <v>3081000</v>
      </c>
      <c r="D36" s="14">
        <v>1737100</v>
      </c>
      <c r="G36" t="s">
        <v>106</v>
      </c>
      <c r="H36" s="15">
        <v>0.63946368900603967</v>
      </c>
      <c r="I36" s="15">
        <v>0.36053631099396027</v>
      </c>
    </row>
    <row r="37" spans="1:15" x14ac:dyDescent="0.35">
      <c r="A37" t="s">
        <v>105</v>
      </c>
      <c r="B37" s="14">
        <v>10530781.271944921</v>
      </c>
      <c r="C37" s="14">
        <v>6872998</v>
      </c>
      <c r="D37" s="14">
        <v>3657783.2719449219</v>
      </c>
      <c r="G37" t="s">
        <v>105</v>
      </c>
      <c r="H37" s="15">
        <v>0.65265793890434032</v>
      </c>
      <c r="I37" s="15">
        <v>0.34734206109565968</v>
      </c>
    </row>
    <row r="38" spans="1:15" x14ac:dyDescent="0.35">
      <c r="O38" s="17">
        <v>2194669963166.9531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6017.59</v>
      </c>
      <c r="J11" s="19"/>
      <c r="K11" s="19"/>
      <c r="L11" s="19"/>
      <c r="M11" s="19"/>
      <c r="N11" s="19"/>
      <c r="O11" s="19"/>
      <c r="P11" s="19"/>
    </row>
    <row r="12" spans="1:16" ht="14.5" customHeight="1" thickBot="1" x14ac:dyDescent="0.35">
      <c r="A12" s="19"/>
      <c r="B12" s="19"/>
      <c r="C12" s="19"/>
      <c r="D12" s="19"/>
      <c r="E12" s="19"/>
      <c r="F12" s="19"/>
      <c r="G12" s="44" t="s">
        <v>72</v>
      </c>
      <c r="H12" s="45" t="s">
        <v>73</v>
      </c>
      <c r="I12" s="46">
        <v>2837240</v>
      </c>
      <c r="J12" s="19"/>
      <c r="K12" s="19"/>
      <c r="L12" s="19"/>
      <c r="M12" s="19"/>
      <c r="N12" s="19"/>
      <c r="O12" s="19"/>
      <c r="P12" s="19"/>
    </row>
    <row r="13" spans="1:16" ht="14.5" customHeight="1" thickBot="1" x14ac:dyDescent="0.35">
      <c r="A13" s="19"/>
      <c r="B13" s="19"/>
      <c r="C13" s="19"/>
      <c r="D13" s="19"/>
      <c r="E13" s="19"/>
      <c r="F13" s="19"/>
      <c r="G13" s="44" t="s">
        <v>74</v>
      </c>
      <c r="H13" s="45" t="s">
        <v>73</v>
      </c>
      <c r="I13" s="46">
        <v>1775654</v>
      </c>
      <c r="J13" s="19"/>
      <c r="K13" s="19"/>
      <c r="L13" s="19"/>
      <c r="M13" s="19"/>
      <c r="N13" s="19"/>
      <c r="O13" s="19"/>
      <c r="P13" s="19"/>
    </row>
    <row r="14" spans="1:16" ht="14.5" customHeight="1" thickBot="1" x14ac:dyDescent="0.35">
      <c r="A14" s="19"/>
      <c r="B14" s="19"/>
      <c r="C14" s="19"/>
      <c r="D14" s="19"/>
      <c r="E14" s="19"/>
      <c r="F14" s="19"/>
      <c r="G14" s="44" t="s">
        <v>75</v>
      </c>
      <c r="H14" s="45" t="s">
        <v>76</v>
      </c>
      <c r="I14" s="47">
        <v>1.75</v>
      </c>
      <c r="J14" s="19"/>
      <c r="K14" s="19"/>
      <c r="L14" s="19"/>
      <c r="M14" s="19"/>
      <c r="N14" s="19"/>
      <c r="O14" s="19"/>
      <c r="P14" s="19"/>
    </row>
    <row r="15" spans="1:16" ht="14.5" customHeight="1" thickBot="1" x14ac:dyDescent="0.35">
      <c r="A15" s="19"/>
      <c r="B15" s="19"/>
      <c r="C15" s="19"/>
      <c r="D15" s="19"/>
      <c r="E15" s="19"/>
      <c r="F15" s="19"/>
      <c r="G15" s="44" t="s">
        <v>77</v>
      </c>
      <c r="H15" s="45" t="s">
        <v>60</v>
      </c>
      <c r="I15" s="48">
        <v>-2.8514624337028227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4.3845000000000001</v>
      </c>
      <c r="F40" s="78">
        <v>4.6768000000000001</v>
      </c>
      <c r="G40" s="78">
        <v>4.9691000000000001</v>
      </c>
      <c r="H40" s="78">
        <v>5.2614000000000001</v>
      </c>
      <c r="I40" s="78">
        <v>5.5537000000000001</v>
      </c>
      <c r="J40" s="54">
        <v>5.8460000000000001</v>
      </c>
      <c r="K40" s="78">
        <v>6.1383000000000001</v>
      </c>
      <c r="L40" s="78">
        <v>6.4306000000000001</v>
      </c>
      <c r="M40" s="78">
        <v>6.7229000000000001</v>
      </c>
      <c r="N40" s="78">
        <v>7.0152000000000001</v>
      </c>
      <c r="O40" s="78">
        <v>7.3075000000000001</v>
      </c>
      <c r="P40" s="19"/>
    </row>
    <row r="41" spans="1:16" x14ac:dyDescent="0.3">
      <c r="A41" s="19"/>
      <c r="B41" s="19"/>
      <c r="C41" s="55">
        <v>-0.2</v>
      </c>
      <c r="D41" s="56">
        <v>1017.45</v>
      </c>
      <c r="E41" s="90">
        <v>-0.57638375077629578</v>
      </c>
      <c r="F41" s="90">
        <v>-0.54814266749471541</v>
      </c>
      <c r="G41" s="90">
        <v>-0.51990158421313515</v>
      </c>
      <c r="H41" s="90">
        <v>-0.49166050093155489</v>
      </c>
      <c r="I41" s="90">
        <v>-0.46341941764997463</v>
      </c>
      <c r="J41" s="90">
        <v>-0.43517833436839437</v>
      </c>
      <c r="K41" s="90">
        <v>-0.40693725108681411</v>
      </c>
      <c r="L41" s="90">
        <v>-0.37869616780523385</v>
      </c>
      <c r="M41" s="90">
        <v>-0.35045508452365359</v>
      </c>
      <c r="N41" s="90">
        <v>-0.32221400124207322</v>
      </c>
      <c r="O41" s="90">
        <v>-0.29397291796049296</v>
      </c>
      <c r="P41" s="19"/>
    </row>
    <row r="42" spans="1:16" x14ac:dyDescent="0.3">
      <c r="A42" s="19"/>
      <c r="B42" s="19"/>
      <c r="C42" s="55">
        <v>-0.15</v>
      </c>
      <c r="D42" s="56">
        <v>1271.8125</v>
      </c>
      <c r="E42" s="90">
        <v>-0.47047968847036981</v>
      </c>
      <c r="F42" s="90">
        <v>-0.43517833436839437</v>
      </c>
      <c r="G42" s="90">
        <v>-0.39987698026641905</v>
      </c>
      <c r="H42" s="90">
        <v>-0.36457562616444372</v>
      </c>
      <c r="I42" s="90">
        <v>-0.32927427206246829</v>
      </c>
      <c r="J42" s="90">
        <v>-0.29397291796049296</v>
      </c>
      <c r="K42" s="90">
        <v>-0.25867156385851764</v>
      </c>
      <c r="L42" s="90">
        <v>-0.22337020975654232</v>
      </c>
      <c r="M42" s="90">
        <v>-0.18806885565456699</v>
      </c>
      <c r="N42" s="90">
        <v>-0.15276750155259156</v>
      </c>
      <c r="O42" s="90">
        <v>-0.11746614745061623</v>
      </c>
      <c r="P42" s="19"/>
    </row>
    <row r="43" spans="1:16" x14ac:dyDescent="0.3">
      <c r="A43" s="19"/>
      <c r="B43" s="19"/>
      <c r="C43" s="55">
        <v>-0.1</v>
      </c>
      <c r="D43" s="56">
        <v>1496.25</v>
      </c>
      <c r="E43" s="90">
        <v>-0.3770349276121997</v>
      </c>
      <c r="F43" s="90">
        <v>-0.33550392278634633</v>
      </c>
      <c r="G43" s="90">
        <v>-0.29397291796049296</v>
      </c>
      <c r="H43" s="90">
        <v>-0.25244191313463971</v>
      </c>
      <c r="I43" s="90">
        <v>-0.21091090830878623</v>
      </c>
      <c r="J43" s="90">
        <v>-0.16937990348293297</v>
      </c>
      <c r="K43" s="90">
        <v>-0.1278488986570796</v>
      </c>
      <c r="L43" s="90">
        <v>-8.6317893831226122E-2</v>
      </c>
      <c r="M43" s="90">
        <v>-4.4786889005372865E-2</v>
      </c>
      <c r="N43" s="90">
        <v>-3.255884179519497E-3</v>
      </c>
      <c r="O43" s="90">
        <v>3.8275120646333649E-2</v>
      </c>
      <c r="P43" s="19"/>
    </row>
    <row r="44" spans="1:16" x14ac:dyDescent="0.3">
      <c r="A44" s="19"/>
      <c r="B44" s="19"/>
      <c r="C44" s="55">
        <v>-0.05</v>
      </c>
      <c r="D44" s="56">
        <v>1662.5</v>
      </c>
      <c r="E44" s="90">
        <v>-0.30781658623577746</v>
      </c>
      <c r="F44" s="90">
        <v>-0.26167102531816255</v>
      </c>
      <c r="G44" s="90">
        <v>-0.21552546440054776</v>
      </c>
      <c r="H44" s="90">
        <v>-0.16937990348293297</v>
      </c>
      <c r="I44" s="90">
        <v>-0.12323434256531807</v>
      </c>
      <c r="J44" s="90">
        <v>-7.7088781647703275E-2</v>
      </c>
      <c r="K44" s="90">
        <v>-3.0943220730088483E-2</v>
      </c>
      <c r="L44" s="90">
        <v>1.5202340187526309E-2</v>
      </c>
      <c r="M44" s="90">
        <v>6.1347901105141434E-2</v>
      </c>
      <c r="N44" s="90">
        <v>0.10749346202275611</v>
      </c>
      <c r="O44" s="90">
        <v>0.15363902294037102</v>
      </c>
      <c r="P44" s="19"/>
    </row>
    <row r="45" spans="1:16" x14ac:dyDescent="0.3">
      <c r="A45" s="19"/>
      <c r="B45" s="19"/>
      <c r="C45" s="51" t="s">
        <v>86</v>
      </c>
      <c r="D45" s="57">
        <v>1750</v>
      </c>
      <c r="E45" s="90">
        <v>-0.27138588024818677</v>
      </c>
      <c r="F45" s="90">
        <v>-0.2228116055980659</v>
      </c>
      <c r="G45" s="90">
        <v>-0.17423733094794513</v>
      </c>
      <c r="H45" s="90">
        <v>-0.12566305629782404</v>
      </c>
      <c r="I45" s="90">
        <v>-7.7088781647703275E-2</v>
      </c>
      <c r="J45" s="90">
        <v>-2.8514506997582401E-2</v>
      </c>
      <c r="K45" s="90">
        <v>2.0059767652538474E-2</v>
      </c>
      <c r="L45" s="90">
        <v>6.8634042302659237E-2</v>
      </c>
      <c r="M45" s="90">
        <v>0.11720831695278022</v>
      </c>
      <c r="N45" s="90">
        <v>0.16578259160290121</v>
      </c>
      <c r="O45" s="90">
        <v>0.21435686625302197</v>
      </c>
      <c r="P45" s="19"/>
    </row>
    <row r="46" spans="1:16" ht="14.5" customHeight="1" x14ac:dyDescent="0.3">
      <c r="A46" s="19"/>
      <c r="B46" s="19"/>
      <c r="C46" s="55">
        <v>0.05</v>
      </c>
      <c r="D46" s="56">
        <v>1837.5</v>
      </c>
      <c r="E46" s="90">
        <v>-0.23495517426059609</v>
      </c>
      <c r="F46" s="90">
        <v>-0.18395218587796913</v>
      </c>
      <c r="G46" s="90">
        <v>-0.13294919749534229</v>
      </c>
      <c r="H46" s="90">
        <v>-8.1946209112715329E-2</v>
      </c>
      <c r="I46" s="90">
        <v>-3.0943220730088483E-2</v>
      </c>
      <c r="J46" s="90">
        <v>2.0059767652538474E-2</v>
      </c>
      <c r="K46" s="90">
        <v>7.106275603516532E-2</v>
      </c>
      <c r="L46" s="90">
        <v>0.12206574441779239</v>
      </c>
      <c r="M46" s="90">
        <v>0.17306873280041923</v>
      </c>
      <c r="N46" s="90">
        <v>0.2240717211830463</v>
      </c>
      <c r="O46" s="90">
        <v>0.27507470956567315</v>
      </c>
      <c r="P46" s="19"/>
    </row>
    <row r="47" spans="1:16" x14ac:dyDescent="0.3">
      <c r="A47" s="19"/>
      <c r="B47" s="19"/>
      <c r="C47" s="55">
        <v>0.1</v>
      </c>
      <c r="D47" s="56">
        <v>2021.25</v>
      </c>
      <c r="E47" s="90">
        <v>-0.15845069168665571</v>
      </c>
      <c r="F47" s="90">
        <v>-0.10234740446576618</v>
      </c>
      <c r="G47" s="90">
        <v>-4.6244117244876537E-2</v>
      </c>
      <c r="H47" s="90">
        <v>9.8591699760131046E-3</v>
      </c>
      <c r="I47" s="90">
        <v>6.5962457196902635E-2</v>
      </c>
      <c r="J47" s="90">
        <v>0.12206574441779239</v>
      </c>
      <c r="K47" s="90">
        <v>0.17816903163868192</v>
      </c>
      <c r="L47" s="90">
        <v>0.23427231885957145</v>
      </c>
      <c r="M47" s="90">
        <v>0.2903756060804612</v>
      </c>
      <c r="N47" s="90">
        <v>0.34647889330135073</v>
      </c>
      <c r="O47" s="90">
        <v>0.40258218052224048</v>
      </c>
      <c r="P47" s="19"/>
    </row>
    <row r="48" spans="1:16" x14ac:dyDescent="0.3">
      <c r="A48" s="19"/>
      <c r="B48" s="19"/>
      <c r="C48" s="55">
        <v>0.15</v>
      </c>
      <c r="D48" s="56">
        <v>2324.4375</v>
      </c>
      <c r="E48" s="90">
        <v>-3.2218295439654043E-2</v>
      </c>
      <c r="F48" s="90">
        <v>3.2300484864368872E-2</v>
      </c>
      <c r="G48" s="90">
        <v>9.6819265168392121E-2</v>
      </c>
      <c r="H48" s="90">
        <v>0.16133804547241515</v>
      </c>
      <c r="I48" s="90">
        <v>0.22585682577643817</v>
      </c>
      <c r="J48" s="90">
        <v>0.2903756060804612</v>
      </c>
      <c r="K48" s="90">
        <v>0.35489438638448423</v>
      </c>
      <c r="L48" s="90">
        <v>0.41941316668850748</v>
      </c>
      <c r="M48" s="90">
        <v>0.4839319469925305</v>
      </c>
      <c r="N48" s="90">
        <v>0.54845072729655331</v>
      </c>
      <c r="O48" s="90">
        <v>0.61296950760057634</v>
      </c>
      <c r="P48" s="19"/>
    </row>
    <row r="49" spans="1:16" ht="14.5" thickBot="1" x14ac:dyDescent="0.35">
      <c r="A49" s="19"/>
      <c r="B49" s="19"/>
      <c r="C49" s="55">
        <v>0.2</v>
      </c>
      <c r="D49" s="58">
        <v>2789.3249999999998</v>
      </c>
      <c r="E49" s="90">
        <v>0.16133804547241515</v>
      </c>
      <c r="F49" s="90">
        <v>0.23876058183724269</v>
      </c>
      <c r="G49" s="90">
        <v>0.31618311820207023</v>
      </c>
      <c r="H49" s="90">
        <v>0.393605654566898</v>
      </c>
      <c r="I49" s="90">
        <v>0.47102819093172554</v>
      </c>
      <c r="J49" s="90">
        <v>0.54845072729655331</v>
      </c>
      <c r="K49" s="90">
        <v>0.62587326366138107</v>
      </c>
      <c r="L49" s="90">
        <v>0.70329580002620884</v>
      </c>
      <c r="M49" s="90">
        <v>0.78071833639103638</v>
      </c>
      <c r="N49" s="90">
        <v>0.85814087275586393</v>
      </c>
      <c r="O49" s="90">
        <v>0.93556340912069147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2025-12-02T14:49:02Z</dcterms:modified>
</cp:coreProperties>
</file>