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C2467E3-FB03-4955-A221-877BDE91D352}"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<sst xmlns="http://schemas.openxmlformats.org/spreadsheetml/2006/main" count="236" uniqueCount="135">
  <si>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</si>
  <si>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</si>
  <si>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</si>
  <si>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</si>
  <si>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</si>
  <si>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</si>
  <si>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</si>
  <si>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</si>
  <si>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</si>
  <si>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</si>
  <si>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</si>
  <si>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</si>
  <si>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</si>
  <si>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</si>
  <si>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</si>
  <si>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</si>
  <si>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</si>
  <si>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</si>
  <si>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</si>
  <si>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</si>
  <si>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</si>
  <si>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</si>
  <si>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</si>
  <si>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</si>
  <si>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</si>
  <si>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</si>
  <si>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</si>
  <si>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</si>
  <si>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</si>
  <si>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</si>
  <si>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</si>
  <si>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</si>
  <si>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</si>
  <si>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</si>
  <si>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</si>
  <si>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</si>
  <si>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</si>
  <si>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</si>
  <si>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</si>
  <si>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</si>
  <si>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</si>
  <si>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</si>
  <si>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</si>
  <si>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</si>
  <si>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</si>
  <si>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</si>
  <si>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</si>
  <si>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</si>
  <si>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</si>
  <si>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</si>
  <si>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</si>
  <si>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</si>
  <si>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</si>
  <si>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</si>
  <si>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</si>
  <si>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</si>
  <si>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</si>
  <si>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</si>
  <si>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</si>
  <si>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</si>
  <si>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</si>
  <si>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</si>
  <si>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</si>
  <si>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</si>
  <si>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</si>
  <si>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</si>
  <si>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</si>
  <si>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</si>
  <si>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</si>
  <si>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</si>
  <si>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</si>
  <si>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</si>
  <si>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</si>
  <si>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</si>
  <si>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</si>
  <si>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</si>
  <si>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</si>
  <si>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</si>
  <si>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</si>
  <si>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</si>
  <si>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</si>
  <si>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</si>
  <si>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</si>
  <si>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</si>
  <si>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</si>
  <si>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</si>
  <si>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</si>
  <si>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</si>
  <si>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</si>
  <si>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</si>
  <si>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</si>
  <si>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</si>
  <si>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</si>
  <si>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</si>
  <si>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</si>
  <si>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</si>
  <si>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</si>
  <si>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</si>
  <si>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</si>
  <si>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</si>
  <si>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</si>
  <si>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</si>
  <si>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</si>
  <si>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PUTUMAYO LA HORMIGA</t>
  </si>
  <si>
    <t>Premio ALIDE 2025 a la Gestión y Modernización Tecnológica – Por el aplicativo Decision.</t>
  </si>
  <si>
    <t>2025 Q3</t>
  </si>
  <si>
    <t>2023 Q2</t>
  </si>
  <si>
    <t xml:space="preserve">Material de propagacion: Plántula // Distancia de siembra: 3 X 3,5 // Densidad de siembra - Plantas/Ha.: 800 // Duracion del ciclo: 30 años // Productividad/Ha/Ciclo: 19600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1.348  // % Rendimiento 1ra. Calidad: 1 // % Rendimiento 2da. Calidad: NA // Precio de venta ponderado por calidad: $23.171 // Valor Jornal: $64.286 // Otros: En la zona no se requiere riego, la época seca es moderada. Sombríos utilizados: Transitorios plátano (Musa paradisiaca) y sombrío permanente intercalado dentro del área de cultivo con forestales de canalete (Jacaranda copaia) y abarco (Cariniana Pyriformis). El plátano genera producción que generalmente va hasta el año 3. Aunque cabe destacar que no se incluyen estos valores dentro del marco. Producción en cacao seco. Las fincas se ubican en el municipio de Piamonte, a altitudes que oscilan entre 300 y 350 msnm. Entrevistas hechas a productores entre 1 y 5 hectáreas.
Actualmente por condiciones socioeconómica el valor normal del jornal se encuentra en $50.000 pesos.
</t>
  </si>
  <si>
    <t>El presente documento corresponde a una actualización del documento PDF de la AgroGuía correspondiente a Cacao Tradicional Putumayo La Hormiga publicada en la página web, y consta de las siguientes partes:</t>
  </si>
  <si>
    <t>- Flujo anualizado de los ingresos (precio y rendimiento) y los costos de producción para una hectárea de
Cacao Tradicional Putumayo La Hormiga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</si>
  <si>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Putumayo La Hormiga.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</si>
  <si>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</si>
  <si>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</si>
  <si>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</si>
  <si>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</si>
  <si>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Putumayo La Hormiga.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</si>
  <si>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</si>
  <si>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</si>
  <si>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Putumayo La Hormiga, en lo que respecta a la mano de obra incluye actividades como la preparación del terreno, la siembra, el trazado y el ahoyado, entre otras, y ascienden a un total de $2,1 millones de pesos (equivalente a 33 jornales). En cuanto a los insumos, se incluyen los gastos relacionados con el material vegetal y las enmiendas, que en conjunto ascienden a  $3,1 millones.</t>
  </si>
  <si>
    <t>*** Los costos de sostenimiento del año 1 comprenden tanto los gastos relacionados con la mano de obra como aquellos asociados con los insumos necesarios desde el momento de la siembra de las plantas hasta finalizar el año 1. Para el caso de Cacao Tradicional Putumayo La Hormiga, en lo que respecta a la mano de obra incluye actividades como la fertilización, riego, control de malezas, plagas y enfermedades, entre otras, y ascienden a un total de $3,6 millones de pesos (equivalente a 56 jornales). En cuanto a los insumos, se incluyen los fertilizantes, plaguicidas, transportes, entre otras, que en conjunto ascienden a  $1,4 millones.</t>
  </si>
  <si>
    <t>Nota 1: en caso de utilizar esta información para el desarrollo de otras publicaciones, por favor citar FINAGRO, "Agro Guía - Marcos de Referencia Agroeconómicos"</t>
  </si>
  <si>
    <t>Los costos totales del ciclo para esta actualización (2025 Q3) equivalen a $161,5 millones, en comparación con los costos del marco original que ascienden a $132,2 millones, (mes de publicación del marco: junio - 2023).
La rentabilidad actualizada (2025 Q3) subió frente a la rentabilidad de la primera AgroGuía, pasando del 24,9% al 180,5%. Mientras que el crecimiento de los costos fue del 122,2%, el crecimiento de los ingresos fue del 257,5%.</t>
  </si>
  <si>
    <t>En cuanto a los costos de mano de obra de la AgroGuía actualizada, se destaca la participación de control arvenses seguido de podas, que representan el 59% y el 17% del costo total, respectivamente. En cuanto a los costos de insumos, se destaca la participación de fertilización seguido de cosecha y beneficio, que representan el 42% y el 32% del costo total, respectivamente.</t>
  </si>
  <si>
    <t>A continuación, se presenta la desagregación de los costos de mano de obra e insumos según las diferentes actividades vinculadas a la producción de CACAO TRADICIONAL PUTUMAYO LA HORMIGA</t>
  </si>
  <si>
    <t>En cuanto a los costos de mano de obra, se destaca la participación de control arvenses segido por podas que representan el 59% y el 17% del costo total, respectivamente. En cuanto a los costos de insumos, se destaca la participación de fertilización segido por cosecha y beneficio que representan el 45% y el 26% del costo total, respectivamente.</t>
  </si>
  <si>
    <t>En cuanto a los costos de mano de obra, se destaca la participación de control arvenses segido por podas que representan el 59% y el 17% del costo total, respectivamente. En cuanto a los costos de insumos, se destaca la participación de fertilización segido por cosecha y beneficio que representan el 42% y el 32% del costo total, respectivamente.</t>
  </si>
  <si>
    <t>En cuanto a los costos de mano de obra, se destaca la participación de control arvenses segido por podas que representan el 59% y el 17% del costo total, respectivamente.</t>
  </si>
  <si>
    <t>En cuanto a los costos de insumos, se destaca la participación de fertilización segido por cosecha y beneficio que representan el 42% y el 32% del costo total, respectivamente.</t>
  </si>
  <si>
    <t>En cuanto a los costos de insumos, se destaca la participación de fertilización segido por cosecha y beneficio que representan el 45% y el 26% del costo total, respectivamente.</t>
  </si>
  <si>
    <t>En cuanto a los costos de mano de obra, se destaca la participación de control arvenses segido por podas que representan el 59% y el 17% del costo total, respectivamente.En cuanto a los costos de insumos, se destaca la participación de fertilización segido por cosecha y beneficio que representan el 45% y el 26% del costo total, respectivamente.</t>
  </si>
  <si>
    <t>De acuerdo con el comportamiento histórico del sistema productivo, se efectuó un análisis de sensibilidad del margen de utilidad obtenido en la producción de CACAO TRADICIONAL PUTUMAYO LA HORMIGA, frente a diferentes escenarios de variación de precios de venta en finca y rendimientos probables (kg/ha).</t>
  </si>
  <si>
    <t>Con un precio ponderado de COP $ 23.171/kg y con un rendimiento por hectárea de 19.550 kg por ciclo; el margen de utilidad obtenido en la producción de 0 es del 64%.</t>
  </si>
  <si>
    <t>El precio mínimo ponderado para cubrir los costos de producción, con un rendimiento de 19.550 kg para todo el ciclo de producción, es COP $ 8.261/kg.</t>
  </si>
  <si>
    <t>El rendimiento mínimo por ha/ciclo para cubrir los costos de producción, con un precio ponderado de COP $ 23.171, es de 7.166 kg/ha para todo el ciclo.</t>
  </si>
  <si>
    <t>El siguiente cuadro presenta diferentes escenarios de rentabilidad para el sistema productivo de CACAO TRADICIONAL PUTUMAYO LA HORMIGA,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</si>
</sst>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C7412FDC-EA06-C341-CA4D-A9FBCE194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55FD5CCF-7E1A-8E42-2E10-D9703684BB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648414A-6E76-92C7-CD76-5EF72F8EC3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A42FE49-CBFB-0103-327C-A72E71EEAE7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CCA531A2-85E5-F52F-656B-EC833B9911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DB50E40-23C8-D9BE-F575-7D63428C00E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EF8936A-A16D-B26C-F27E-7651269091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51C608C-AA30-A7B5-4E0A-BDECEE3C7BF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CDFA6ED-7CBB-7E25-5A00-874A1CDD0C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2F5C2DD-ABDE-B03F-42D0-902363E3F9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2121.44</v>
      </c>
      <c r="C7" s="22">
        <v>3584.11</v>
      </c>
      <c r="D7" s="22">
        <v>5769.83</v>
      </c>
      <c r="E7" s="22">
        <v>3905.54</v>
      </c>
      <c r="F7" s="22">
        <v>4291.25</v>
      </c>
      <c r="G7" s="22">
        <v>4484.1099999999997</v>
      </c>
      <c r="H7" s="22">
        <v>4676.97</v>
      </c>
      <c r="I7" s="22">
        <v>4998.3999999999996</v>
      </c>
      <c r="J7" s="22">
        <v>4998.3999999999996</v>
      </c>
      <c r="K7" s="22">
        <v>3841.25</v>
      </c>
      <c r="L7" s="22">
        <v>3841.25</v>
      </c>
      <c r="M7" s="22">
        <v>3841.25</v>
      </c>
      <c r="N7" s="22">
        <v>3841.25</v>
      </c>
      <c r="O7" s="22">
        <v>3841.25</v>
      </c>
      <c r="P7" s="22">
        <v>3841.25</v>
      </c>
      <c r="Q7" s="22">
        <v>3841.25</v>
      </c>
      <c r="R7" s="22">
        <v>3841.25</v>
      </c>
      <c r="S7" s="22">
        <v>3841.25</v>
      </c>
      <c r="T7" s="22">
        <v>3841.25</v>
      </c>
      <c r="U7" s="22">
        <v>3841.25</v>
      </c>
      <c r="V7" s="22">
        <v>3841.25</v>
      </c>
      <c r="W7" s="22">
        <v>3841.25</v>
      </c>
      <c r="X7" s="22">
        <v>3841.25</v>
      </c>
      <c r="Y7" s="22">
        <v>3841.25</v>
      </c>
      <c r="Z7" s="22">
        <v>3841.25</v>
      </c>
      <c r="AA7" s="22">
        <v>3841.25</v>
      </c>
      <c r="AB7" s="22">
        <v>3841.25</v>
      </c>
      <c r="AC7" s="22">
        <v>3841.25</v>
      </c>
      <c r="AD7" s="22">
        <v>3841.25</v>
      </c>
      <c r="AE7" s="22">
        <v>3841.25</v>
      </c>
      <c r="AF7" s="22">
        <v>3841.25</v>
      </c>
      <c r="AG7" s="22">
        <v>123337.54</v>
      </c>
      <c r="AH7" s="23">
        <v>0.76366352756279376</v>
      </c>
    </row>
    <row r="8" spans="1:34" x14ac:dyDescent="0.3">
      <c r="A8" s="5" t="s">
        <v>101</v>
      </c>
      <c r="B8" s="22">
        <v>3093.31</v>
      </c>
      <c r="C8" s="22">
        <v>1356.3</v>
      </c>
      <c r="D8" s="22">
        <v>950.91</v>
      </c>
      <c r="E8" s="22">
        <v>1039.6400000000001</v>
      </c>
      <c r="F8" s="22">
        <v>1064.1099999999999</v>
      </c>
      <c r="G8" s="22">
        <v>1158</v>
      </c>
      <c r="H8" s="22">
        <v>1161.8499999999999</v>
      </c>
      <c r="I8" s="22">
        <v>1181.0899999999999</v>
      </c>
      <c r="J8" s="22">
        <v>1181.0899999999999</v>
      </c>
      <c r="K8" s="22">
        <v>1181.0899999999999</v>
      </c>
      <c r="L8" s="22">
        <v>1181.0899999999999</v>
      </c>
      <c r="M8" s="22">
        <v>1181.0899999999999</v>
      </c>
      <c r="N8" s="22">
        <v>1181.0899999999999</v>
      </c>
      <c r="O8" s="22">
        <v>1181.0899999999999</v>
      </c>
      <c r="P8" s="22">
        <v>1181.0899999999999</v>
      </c>
      <c r="Q8" s="22">
        <v>1181.0899999999999</v>
      </c>
      <c r="R8" s="22">
        <v>1181.0899999999999</v>
      </c>
      <c r="S8" s="22">
        <v>1181.0899999999999</v>
      </c>
      <c r="T8" s="22">
        <v>1181.0899999999999</v>
      </c>
      <c r="U8" s="22">
        <v>1181.0899999999999</v>
      </c>
      <c r="V8" s="22">
        <v>1181.0899999999999</v>
      </c>
      <c r="W8" s="22">
        <v>1181.0899999999999</v>
      </c>
      <c r="X8" s="22">
        <v>1181.0899999999999</v>
      </c>
      <c r="Y8" s="22">
        <v>1181.0899999999999</v>
      </c>
      <c r="Z8" s="22">
        <v>1181.0899999999999</v>
      </c>
      <c r="AA8" s="22">
        <v>1181.0899999999999</v>
      </c>
      <c r="AB8" s="22">
        <v>1181.0899999999999</v>
      </c>
      <c r="AC8" s="22">
        <v>1181.0899999999999</v>
      </c>
      <c r="AD8" s="22">
        <v>1181.0899999999999</v>
      </c>
      <c r="AE8" s="22">
        <v>1181.0899999999999</v>
      </c>
      <c r="AF8" s="22">
        <v>1181.0899999999999</v>
      </c>
      <c r="AG8" s="22">
        <v>38170.160000000003</v>
      </c>
      <c r="AH8" s="23">
        <v>0.23633647243720604</v>
      </c>
    </row>
    <row r="9" spans="1:34" x14ac:dyDescent="0.3">
      <c r="A9" s="9" t="s">
        <v>100</v>
      </c>
      <c r="B9" s="22">
        <v>5214.75</v>
      </c>
      <c r="C9" s="22">
        <v>4940.41</v>
      </c>
      <c r="D9" s="22">
        <v>6720.74</v>
      </c>
      <c r="E9" s="22">
        <v>4945.18</v>
      </c>
      <c r="F9" s="22">
        <v>5355.36</v>
      </c>
      <c r="G9" s="22">
        <v>5642.11</v>
      </c>
      <c r="H9" s="22">
        <v>5838.81</v>
      </c>
      <c r="I9" s="22">
        <v>6179.48</v>
      </c>
      <c r="J9" s="22">
        <v>6179.48</v>
      </c>
      <c r="K9" s="22">
        <v>5022.34</v>
      </c>
      <c r="L9" s="22">
        <v>5022.34</v>
      </c>
      <c r="M9" s="22">
        <v>5022.34</v>
      </c>
      <c r="N9" s="22">
        <v>5022.34</v>
      </c>
      <c r="O9" s="22">
        <v>5022.34</v>
      </c>
      <c r="P9" s="22">
        <v>5022.34</v>
      </c>
      <c r="Q9" s="22">
        <v>5022.34</v>
      </c>
      <c r="R9" s="22">
        <v>5022.34</v>
      </c>
      <c r="S9" s="22">
        <v>5022.34</v>
      </c>
      <c r="T9" s="22">
        <v>5022.34</v>
      </c>
      <c r="U9" s="22">
        <v>5022.34</v>
      </c>
      <c r="V9" s="22">
        <v>5022.34</v>
      </c>
      <c r="W9" s="22">
        <v>5022.34</v>
      </c>
      <c r="X9" s="22">
        <v>5022.34</v>
      </c>
      <c r="Y9" s="22">
        <v>5022.34</v>
      </c>
      <c r="Z9" s="22">
        <v>5022.34</v>
      </c>
      <c r="AA9" s="22">
        <v>5022.34</v>
      </c>
      <c r="AB9" s="22">
        <v>5022.34</v>
      </c>
      <c r="AC9" s="22">
        <v>5022.34</v>
      </c>
      <c r="AD9" s="22">
        <v>5022.34</v>
      </c>
      <c r="AE9" s="22">
        <v>5022.34</v>
      </c>
      <c r="AF9" s="22">
        <v>5022.34</v>
      </c>
      <c r="AG9" s="22">
        <v>161507.69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250</v>
      </c>
      <c r="F11" s="24">
        <v>350</v>
      </c>
      <c r="G11" s="24">
        <v>450</v>
      </c>
      <c r="H11" s="24">
        <v>500</v>
      </c>
      <c r="I11" s="24">
        <v>750</v>
      </c>
      <c r="J11" s="24">
        <v>750</v>
      </c>
      <c r="K11" s="24">
        <v>750</v>
      </c>
      <c r="L11" s="24">
        <v>750</v>
      </c>
      <c r="M11" s="24">
        <v>750</v>
      </c>
      <c r="N11" s="24">
        <v>750</v>
      </c>
      <c r="O11" s="24">
        <v>750</v>
      </c>
      <c r="P11" s="24">
        <v>750</v>
      </c>
      <c r="Q11" s="24">
        <v>750</v>
      </c>
      <c r="R11" s="24">
        <v>750</v>
      </c>
      <c r="S11" s="24">
        <v>750</v>
      </c>
      <c r="T11" s="24">
        <v>750</v>
      </c>
      <c r="U11" s="24">
        <v>750</v>
      </c>
      <c r="V11" s="24">
        <v>750</v>
      </c>
      <c r="W11" s="24">
        <v>750</v>
      </c>
      <c r="X11" s="24">
        <v>750</v>
      </c>
      <c r="Y11" s="24">
        <v>750</v>
      </c>
      <c r="Z11" s="24">
        <v>750</v>
      </c>
      <c r="AA11" s="24">
        <v>750</v>
      </c>
      <c r="AB11" s="24">
        <v>750</v>
      </c>
      <c r="AC11" s="24">
        <v>750</v>
      </c>
      <c r="AD11" s="24">
        <v>750</v>
      </c>
      <c r="AE11" s="24">
        <v>750</v>
      </c>
      <c r="AF11" s="24">
        <v>750</v>
      </c>
      <c r="AG11" s="24">
        <v>19550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23.170999999999999</v>
      </c>
      <c r="AC15" s="25">
        <v>23.170999999999999</v>
      </c>
      <c r="AD15" s="25">
        <v>23.170999999999999</v>
      </c>
      <c r="AE15" s="25">
        <v>23.170999999999999</v>
      </c>
      <c r="AF15" s="25">
        <v>23.170999999999999</v>
      </c>
      <c r="AG15" s="25">
        <v>23.170999999999999</v>
      </c>
      <c r="AH15" s="28"/>
    </row>
    <row r="16" spans="1:34"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23.170999999999999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5792.75</v>
      </c>
      <c r="F19" s="22">
        <v>8109.85</v>
      </c>
      <c r="G19" s="22">
        <v>10426.950000000001</v>
      </c>
      <c r="H19" s="22">
        <v>11585.5</v>
      </c>
      <c r="I19" s="22">
        <v>17378.25</v>
      </c>
      <c r="J19" s="22">
        <v>17378.25</v>
      </c>
      <c r="K19" s="22">
        <v>17378.25</v>
      </c>
      <c r="L19" s="22">
        <v>17378.25</v>
      </c>
      <c r="M19" s="22">
        <v>17378.25</v>
      </c>
      <c r="N19" s="22">
        <v>17378.25</v>
      </c>
      <c r="O19" s="22">
        <v>17378.25</v>
      </c>
      <c r="P19" s="22">
        <v>17378.25</v>
      </c>
      <c r="Q19" s="22">
        <v>17378.25</v>
      </c>
      <c r="R19" s="22">
        <v>17378.25</v>
      </c>
      <c r="S19" s="22">
        <v>17378.25</v>
      </c>
      <c r="T19" s="22">
        <v>17378.25</v>
      </c>
      <c r="U19" s="22">
        <v>17378.25</v>
      </c>
      <c r="V19" s="22">
        <v>17378.25</v>
      </c>
      <c r="W19" s="22">
        <v>17378.25</v>
      </c>
      <c r="X19" s="22">
        <v>17378.25</v>
      </c>
      <c r="Y19" s="22">
        <v>17378.25</v>
      </c>
      <c r="Z19" s="22">
        <v>17378.25</v>
      </c>
      <c r="AA19" s="22">
        <v>17378.25</v>
      </c>
      <c r="AB19" s="22">
        <v>17378.25</v>
      </c>
      <c r="AC19" s="22">
        <v>17378.25</v>
      </c>
      <c r="AD19" s="22">
        <v>17378.25</v>
      </c>
      <c r="AE19" s="22">
        <v>17378.25</v>
      </c>
      <c r="AF19" s="22">
        <v>17378.25</v>
      </c>
      <c r="AG19" s="22">
        <v>452993.05</v>
      </c>
      <c r="AH19" s="28"/>
    </row>
    <row r="20" spans="1:34" x14ac:dyDescent="0.3">
      <c r="A20" s="3" t="s">
        <v>11</v>
      </c>
      <c r="B20" s="26">
        <v>-5214.75</v>
      </c>
      <c r="C20" s="26">
        <v>-4940.41</v>
      </c>
      <c r="D20" s="26">
        <v>-6720.74</v>
      </c>
      <c r="E20" s="26">
        <v>847.57</v>
      </c>
      <c r="F20" s="26">
        <v>2754.49</v>
      </c>
      <c r="G20" s="26">
        <v>4784.84</v>
      </c>
      <c r="H20" s="26">
        <v>5746.69</v>
      </c>
      <c r="I20" s="26">
        <v>11198.77</v>
      </c>
      <c r="J20" s="26">
        <v>11198.77</v>
      </c>
      <c r="K20" s="26">
        <v>12355.91</v>
      </c>
      <c r="L20" s="26">
        <v>12355.91</v>
      </c>
      <c r="M20" s="26">
        <v>12355.91</v>
      </c>
      <c r="N20" s="26">
        <v>12355.91</v>
      </c>
      <c r="O20" s="26">
        <v>12355.91</v>
      </c>
      <c r="P20" s="26">
        <v>12355.91</v>
      </c>
      <c r="Q20" s="26">
        <v>12355.91</v>
      </c>
      <c r="R20" s="26">
        <v>12355.91</v>
      </c>
      <c r="S20" s="26">
        <v>12355.91</v>
      </c>
      <c r="T20" s="26">
        <v>12355.91</v>
      </c>
      <c r="U20" s="26">
        <v>12355.91</v>
      </c>
      <c r="V20" s="26">
        <v>12355.91</v>
      </c>
      <c r="W20" s="26">
        <v>12355.91</v>
      </c>
      <c r="X20" s="26">
        <v>12355.91</v>
      </c>
      <c r="Y20" s="26">
        <v>12355.91</v>
      </c>
      <c r="Z20" s="26">
        <v>12355.91</v>
      </c>
      <c r="AA20" s="26">
        <v>12355.91</v>
      </c>
      <c r="AB20" s="26">
        <v>12355.91</v>
      </c>
      <c r="AC20" s="26">
        <v>12355.91</v>
      </c>
      <c r="AD20" s="26">
        <v>12355.91</v>
      </c>
      <c r="AE20" s="26">
        <v>12355.91</v>
      </c>
      <c r="AF20" s="26">
        <v>12355.91</v>
      </c>
      <c r="AG20" s="26">
        <v>291485.36</v>
      </c>
      <c r="AH20" s="31"/>
    </row>
    <row r="21" spans="1:34" x14ac:dyDescent="0.3">
      <c r="J21" s="19"/>
      <c r="AG21" s="88">
        <v>1.804776889043973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4440</v>
      </c>
      <c r="D121" s="70">
        <v>4490</v>
      </c>
      <c r="E121" s="70">
        <v>3040</v>
      </c>
      <c r="F121" s="70">
        <v>3340</v>
      </c>
      <c r="G121" s="70">
        <v>3490</v>
      </c>
      <c r="H121" s="95">
        <v>3640</v>
      </c>
      <c r="I121" s="70">
        <v>3890</v>
      </c>
      <c r="J121" s="70">
        <v>3890</v>
      </c>
      <c r="K121" s="70">
        <v>2990</v>
      </c>
      <c r="L121" s="70">
        <v>2990</v>
      </c>
      <c r="M121" s="70">
        <v>2990</v>
      </c>
      <c r="N121" s="70">
        <v>2990</v>
      </c>
      <c r="O121" s="70">
        <v>2990</v>
      </c>
      <c r="P121" s="70">
        <v>2990</v>
      </c>
      <c r="Q121" s="70">
        <v>2990</v>
      </c>
      <c r="R121" s="70">
        <v>2990</v>
      </c>
      <c r="S121" s="70">
        <v>2990</v>
      </c>
      <c r="T121" s="70">
        <v>2990</v>
      </c>
      <c r="U121" s="70">
        <v>2990</v>
      </c>
      <c r="V121" s="70">
        <v>2990</v>
      </c>
      <c r="W121" s="70">
        <v>2990</v>
      </c>
      <c r="X121" s="70">
        <v>2990</v>
      </c>
      <c r="Y121" s="70">
        <v>2990</v>
      </c>
      <c r="Z121" s="70">
        <v>2990</v>
      </c>
      <c r="AA121" s="70">
        <v>2990</v>
      </c>
      <c r="AB121" s="70">
        <v>2990</v>
      </c>
      <c r="AC121" s="70">
        <v>2990</v>
      </c>
      <c r="AD121" s="70">
        <v>2990</v>
      </c>
      <c r="AE121" s="70">
        <v>2990</v>
      </c>
      <c r="AF121" s="70">
        <v>2990</v>
      </c>
      <c r="AG121" s="70">
        <v>96000</v>
      </c>
      <c r="AH121" s="71">
        <v>0.72628124333296507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4216.3</v>
      </c>
      <c r="D122" s="70">
        <v>984.5</v>
      </c>
      <c r="E122" s="70">
        <v>1039.0999999999999</v>
      </c>
      <c r="F122" s="70">
        <v>1022.3</v>
      </c>
      <c r="G122" s="70">
        <v>1095.5</v>
      </c>
      <c r="H122" s="95">
        <v>1098.5</v>
      </c>
      <c r="I122" s="70">
        <v>1113.5</v>
      </c>
      <c r="J122" s="70">
        <v>1113.5</v>
      </c>
      <c r="K122" s="70">
        <v>1113.5</v>
      </c>
      <c r="L122" s="70">
        <v>1113.5</v>
      </c>
      <c r="M122" s="70">
        <v>1113.5</v>
      </c>
      <c r="N122" s="70">
        <v>1113.5</v>
      </c>
      <c r="O122" s="70">
        <v>1113.5</v>
      </c>
      <c r="P122" s="70">
        <v>1113.5</v>
      </c>
      <c r="Q122" s="70">
        <v>1113.5</v>
      </c>
      <c r="R122" s="70">
        <v>1113.5</v>
      </c>
      <c r="S122" s="70">
        <v>1113.5</v>
      </c>
      <c r="T122" s="70">
        <v>1113.5</v>
      </c>
      <c r="U122" s="70">
        <v>1113.5</v>
      </c>
      <c r="V122" s="70">
        <v>1113.5</v>
      </c>
      <c r="W122" s="70">
        <v>1113.5</v>
      </c>
      <c r="X122" s="70">
        <v>1113.5</v>
      </c>
      <c r="Y122" s="70">
        <v>1113.5</v>
      </c>
      <c r="Z122" s="70">
        <v>1113.5</v>
      </c>
      <c r="AA122" s="70">
        <v>1113.5</v>
      </c>
      <c r="AB122" s="70">
        <v>1113.5</v>
      </c>
      <c r="AC122" s="70">
        <v>1113.5</v>
      </c>
      <c r="AD122" s="70">
        <v>1113.5</v>
      </c>
      <c r="AE122" s="70">
        <v>1113.5</v>
      </c>
      <c r="AF122" s="70">
        <v>1113.5</v>
      </c>
      <c r="AG122" s="70">
        <v>36180.199999999997</v>
      </c>
      <c r="AH122" s="71">
        <v>0.27371875666703482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8656.2999999999993</v>
      </c>
      <c r="D123" s="70">
        <v>5474.5</v>
      </c>
      <c r="E123" s="70">
        <v>4079.1</v>
      </c>
      <c r="F123" s="70">
        <v>4362.3</v>
      </c>
      <c r="G123" s="70">
        <v>4585.5</v>
      </c>
      <c r="H123" s="95">
        <v>4738.5</v>
      </c>
      <c r="I123" s="70">
        <v>5003.5</v>
      </c>
      <c r="J123" s="70">
        <v>5003.5</v>
      </c>
      <c r="K123" s="70">
        <v>4103.5</v>
      </c>
      <c r="L123" s="70">
        <v>4103.5</v>
      </c>
      <c r="M123" s="70">
        <v>4103.5</v>
      </c>
      <c r="N123" s="70">
        <v>4103.5</v>
      </c>
      <c r="O123" s="70">
        <v>4103.5</v>
      </c>
      <c r="P123" s="70">
        <v>4103.5</v>
      </c>
      <c r="Q123" s="70">
        <v>4103.5</v>
      </c>
      <c r="R123" s="70">
        <v>4103.5</v>
      </c>
      <c r="S123" s="70">
        <v>4103.5</v>
      </c>
      <c r="T123" s="70">
        <v>4103.5</v>
      </c>
      <c r="U123" s="70">
        <v>4103.5</v>
      </c>
      <c r="V123" s="70">
        <v>4103.5</v>
      </c>
      <c r="W123" s="70">
        <v>4103.5</v>
      </c>
      <c r="X123" s="70">
        <v>4103.5</v>
      </c>
      <c r="Y123" s="70">
        <v>4103.5</v>
      </c>
      <c r="Z123" s="70">
        <v>4103.5</v>
      </c>
      <c r="AA123" s="70">
        <v>4103.5</v>
      </c>
      <c r="AB123" s="70">
        <v>4103.5</v>
      </c>
      <c r="AC123" s="70">
        <v>4103.5</v>
      </c>
      <c r="AD123" s="70">
        <v>4103.5</v>
      </c>
      <c r="AE123" s="70">
        <v>4103.5</v>
      </c>
      <c r="AF123" s="70">
        <v>4103.5</v>
      </c>
      <c r="AG123" s="70">
        <v>132180.20000000001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250</v>
      </c>
      <c r="F125" s="73">
        <v>350</v>
      </c>
      <c r="G125" s="73">
        <v>750</v>
      </c>
      <c r="H125" s="96">
        <v>750</v>
      </c>
      <c r="I125" s="73">
        <v>750</v>
      </c>
      <c r="J125" s="73">
        <v>750</v>
      </c>
      <c r="K125" s="73">
        <v>750</v>
      </c>
      <c r="L125" s="73">
        <v>750</v>
      </c>
      <c r="M125" s="73">
        <v>750</v>
      </c>
      <c r="N125" s="73">
        <v>750</v>
      </c>
      <c r="O125" s="73">
        <v>750</v>
      </c>
      <c r="P125" s="73">
        <v>750</v>
      </c>
      <c r="Q125" s="73">
        <v>750</v>
      </c>
      <c r="R125" s="73">
        <v>750</v>
      </c>
      <c r="S125" s="73">
        <v>750</v>
      </c>
      <c r="T125" s="73">
        <v>750</v>
      </c>
      <c r="U125" s="73">
        <v>750</v>
      </c>
      <c r="V125" s="73">
        <v>750</v>
      </c>
      <c r="W125" s="73">
        <v>750</v>
      </c>
      <c r="X125" s="73">
        <v>750</v>
      </c>
      <c r="Y125" s="73">
        <v>750</v>
      </c>
      <c r="Z125" s="73">
        <v>750</v>
      </c>
      <c r="AA125" s="73">
        <v>750</v>
      </c>
      <c r="AB125" s="73">
        <v>750</v>
      </c>
      <c r="AC125" s="73">
        <v>750</v>
      </c>
      <c r="AD125" s="73">
        <v>750</v>
      </c>
      <c r="AE125" s="73">
        <v>750</v>
      </c>
      <c r="AF125" s="73">
        <v>750</v>
      </c>
      <c r="AG125" s="70">
        <v>20100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3">
      <c r="A130" s="68" t="s">
        <v>15</v>
      </c>
      <c r="B130" s="74"/>
      <c r="C130" s="74">
        <v>9</v>
      </c>
      <c r="D130" s="74">
        <v>9</v>
      </c>
      <c r="E130" s="74">
        <v>9</v>
      </c>
      <c r="F130" s="74">
        <v>9</v>
      </c>
      <c r="G130" s="74">
        <v>9</v>
      </c>
      <c r="H130" s="74">
        <v>9</v>
      </c>
      <c r="I130" s="74">
        <v>9</v>
      </c>
      <c r="J130" s="74">
        <v>9</v>
      </c>
      <c r="K130" s="74">
        <v>9</v>
      </c>
      <c r="L130" s="74">
        <v>9</v>
      </c>
      <c r="M130" s="74">
        <v>9</v>
      </c>
      <c r="N130" s="74">
        <v>9</v>
      </c>
      <c r="O130" s="74">
        <v>9</v>
      </c>
      <c r="P130" s="74">
        <v>9</v>
      </c>
      <c r="Q130" s="74">
        <v>9</v>
      </c>
      <c r="R130" s="74">
        <v>9</v>
      </c>
      <c r="S130" s="74">
        <v>9</v>
      </c>
      <c r="T130" s="74">
        <v>9</v>
      </c>
      <c r="U130" s="74">
        <v>9</v>
      </c>
      <c r="V130" s="74">
        <v>9</v>
      </c>
      <c r="W130" s="74">
        <v>9</v>
      </c>
      <c r="X130" s="74">
        <v>9</v>
      </c>
      <c r="Y130" s="74">
        <v>9</v>
      </c>
      <c r="Z130" s="74">
        <v>9</v>
      </c>
      <c r="AA130" s="74">
        <v>9</v>
      </c>
      <c r="AB130" s="74">
        <v>9</v>
      </c>
      <c r="AC130" s="74">
        <v>9</v>
      </c>
      <c r="AD130" s="74">
        <v>9</v>
      </c>
      <c r="AE130" s="74">
        <v>9</v>
      </c>
      <c r="AF130" s="74">
        <v>9</v>
      </c>
      <c r="AG130" s="74">
        <v>9</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2250</v>
      </c>
      <c r="F133" s="70">
        <v>3150</v>
      </c>
      <c r="G133" s="70">
        <v>4050</v>
      </c>
      <c r="H133" s="95">
        <v>4500</v>
      </c>
      <c r="I133" s="70">
        <v>6750</v>
      </c>
      <c r="J133" s="70">
        <v>6750</v>
      </c>
      <c r="K133" s="70">
        <v>6750</v>
      </c>
      <c r="L133" s="70">
        <v>6750</v>
      </c>
      <c r="M133" s="70">
        <v>6750</v>
      </c>
      <c r="N133" s="70">
        <v>6750</v>
      </c>
      <c r="O133" s="70">
        <v>6750</v>
      </c>
      <c r="P133" s="70">
        <v>6750</v>
      </c>
      <c r="Q133" s="70">
        <v>6750</v>
      </c>
      <c r="R133" s="70">
        <v>6750</v>
      </c>
      <c r="S133" s="70">
        <v>6750</v>
      </c>
      <c r="T133" s="70">
        <v>6750</v>
      </c>
      <c r="U133" s="70">
        <v>6750</v>
      </c>
      <c r="V133" s="70">
        <v>6750</v>
      </c>
      <c r="W133" s="70">
        <v>6750</v>
      </c>
      <c r="X133" s="70">
        <v>6750</v>
      </c>
      <c r="Y133" s="70">
        <v>6750</v>
      </c>
      <c r="Z133" s="70">
        <v>6750</v>
      </c>
      <c r="AA133" s="70">
        <v>6750</v>
      </c>
      <c r="AB133" s="70">
        <v>6750</v>
      </c>
      <c r="AC133" s="70">
        <v>6750</v>
      </c>
      <c r="AD133" s="70">
        <v>6750</v>
      </c>
      <c r="AE133" s="70">
        <v>6750</v>
      </c>
      <c r="AF133" s="70">
        <v>6750</v>
      </c>
      <c r="AG133" s="70">
        <v>175950</v>
      </c>
      <c r="AH133" s="63"/>
    </row>
    <row r="134" spans="1:40" s="21" customFormat="1" x14ac:dyDescent="0.3">
      <c r="A134" s="66" t="s">
        <v>11</v>
      </c>
      <c r="B134" s="70"/>
      <c r="C134" s="70">
        <v>-8656.2999999999993</v>
      </c>
      <c r="D134" s="70">
        <v>-5474.5</v>
      </c>
      <c r="E134" s="70">
        <v>-1829.1</v>
      </c>
      <c r="F134" s="70">
        <v>-1212.3</v>
      </c>
      <c r="G134" s="70">
        <v>-535.5</v>
      </c>
      <c r="H134" s="95">
        <v>-238.5</v>
      </c>
      <c r="I134" s="70">
        <v>1746.5</v>
      </c>
      <c r="J134" s="70">
        <v>1746.5</v>
      </c>
      <c r="K134" s="70">
        <v>2646.5</v>
      </c>
      <c r="L134" s="70">
        <v>2646.5</v>
      </c>
      <c r="M134" s="70">
        <v>2646.5</v>
      </c>
      <c r="N134" s="70">
        <v>2646.5</v>
      </c>
      <c r="O134" s="70">
        <v>2646.5</v>
      </c>
      <c r="P134" s="70">
        <v>2646.5</v>
      </c>
      <c r="Q134" s="70">
        <v>2646.5</v>
      </c>
      <c r="R134" s="70">
        <v>2646.5</v>
      </c>
      <c r="S134" s="70">
        <v>2646.5</v>
      </c>
      <c r="T134" s="70">
        <v>2646.5</v>
      </c>
      <c r="U134" s="70">
        <v>2646.5</v>
      </c>
      <c r="V134" s="70">
        <v>2646.5</v>
      </c>
      <c r="W134" s="70">
        <v>2646.5</v>
      </c>
      <c r="X134" s="70">
        <v>2646.5</v>
      </c>
      <c r="Y134" s="70">
        <v>2646.5</v>
      </c>
      <c r="Z134" s="70">
        <v>2646.5</v>
      </c>
      <c r="AA134" s="70">
        <v>2646.5</v>
      </c>
      <c r="AB134" s="70">
        <v>2646.5</v>
      </c>
      <c r="AC134" s="70">
        <v>2646.5</v>
      </c>
      <c r="AD134" s="70">
        <v>2646.5</v>
      </c>
      <c r="AE134" s="70">
        <v>2646.5</v>
      </c>
      <c r="AF134" s="70">
        <v>2646.5</v>
      </c>
      <c r="AG134" s="70">
        <v>43769.8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57100000</v>
      </c>
      <c r="J5" t="s">
        <v>4</v>
      </c>
      <c r="K5" s="1">
        <v>2086000</v>
      </c>
      <c r="S5" s="120"/>
      <c r="T5" s="120"/>
      <c r="U5" s="120"/>
      <c r="V5" s="120"/>
      <c r="W5" s="120"/>
      <c r="X5" s="120"/>
      <c r="Y5" s="120"/>
      <c r="Z5" s="120"/>
    </row>
    <row r="6" spans="1:27" x14ac:dyDescent="0.35">
      <c r="A6" t="s">
        <v>8</v>
      </c>
      <c r="B6" s="1">
        <v>10950000</v>
      </c>
      <c r="J6" t="s">
        <v>8</v>
      </c>
      <c r="K6" s="1">
        <v>3276000</v>
      </c>
      <c r="S6" s="120"/>
      <c r="T6" s="120"/>
      <c r="U6" s="120"/>
      <c r="V6" s="120"/>
      <c r="W6" s="120"/>
      <c r="X6" s="120"/>
      <c r="Y6" s="120"/>
      <c r="Z6" s="120"/>
      <c r="AA6" s="18"/>
    </row>
    <row r="7" spans="1:27" x14ac:dyDescent="0.35">
      <c r="A7" t="s">
        <v>9</v>
      </c>
      <c r="B7" s="1">
        <v>3800000</v>
      </c>
      <c r="J7" t="s">
        <v>9</v>
      </c>
      <c r="K7" s="1">
        <v>9475200</v>
      </c>
      <c r="S7" s="120"/>
      <c r="T7" s="120"/>
      <c r="U7" s="120"/>
      <c r="V7" s="120"/>
      <c r="W7" s="120"/>
      <c r="X7" s="120"/>
      <c r="Y7" s="120"/>
      <c r="Z7" s="120"/>
      <c r="AA7" s="18"/>
    </row>
    <row r="8" spans="1:27" x14ac:dyDescent="0.35">
      <c r="A8" t="s">
        <v>7</v>
      </c>
      <c r="B8" s="1">
        <v>4700000</v>
      </c>
      <c r="J8" t="s">
        <v>7</v>
      </c>
      <c r="K8" s="1">
        <v>16390000</v>
      </c>
      <c r="S8" s="120"/>
      <c r="T8" s="120"/>
      <c r="U8" s="120"/>
      <c r="V8" s="120"/>
      <c r="W8" s="120"/>
      <c r="X8" s="120"/>
      <c r="Y8" s="120"/>
      <c r="Z8" s="120"/>
    </row>
    <row r="9" spans="1:27" x14ac:dyDescent="0.35">
      <c r="A9" t="s">
        <v>3</v>
      </c>
      <c r="B9" s="1">
        <v>3300000</v>
      </c>
      <c r="J9" t="s">
        <v>3</v>
      </c>
      <c r="K9" s="1">
        <v>2880000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16150000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2073000</v>
      </c>
    </row>
    <row r="14" spans="1:27" x14ac:dyDescent="0.35">
      <c r="A14" t="s">
        <v>63</v>
      </c>
      <c r="B14" s="1">
        <v>0</v>
      </c>
      <c r="J14" t="s">
        <v>63</v>
      </c>
      <c r="K14" s="1">
        <v>0</v>
      </c>
    </row>
    <row r="15" spans="1:27" x14ac:dyDescent="0.35">
      <c r="A15" s="12" t="s">
        <v>64</v>
      </c>
      <c r="B15" s="13">
        <v>96000000</v>
      </c>
      <c r="J15" s="12" t="s">
        <v>64</v>
      </c>
      <c r="K15" s="13">
        <v>36180200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73323028</v>
      </c>
      <c r="J22" t="s">
        <v>4</v>
      </c>
      <c r="K22" s="1">
        <v>1129747.8</v>
      </c>
      <c r="S22" s="120"/>
      <c r="T22" s="120"/>
      <c r="U22" s="120"/>
      <c r="V22" s="120"/>
      <c r="W22" s="120"/>
      <c r="X22" s="120"/>
      <c r="Y22" s="120"/>
      <c r="Z22" s="120"/>
    </row>
    <row r="23" spans="1:26" x14ac:dyDescent="0.35">
      <c r="A23" t="s">
        <v>8</v>
      </c>
      <c r="B23" s="1">
        <v>14078634</v>
      </c>
      <c r="J23" t="s">
        <v>8</v>
      </c>
      <c r="K23" s="1">
        <v>3141209</v>
      </c>
      <c r="S23" s="120"/>
      <c r="T23" s="120"/>
      <c r="U23" s="120"/>
      <c r="V23" s="120"/>
      <c r="W23" s="120"/>
      <c r="X23" s="120"/>
      <c r="Y23" s="120"/>
      <c r="Z23" s="120"/>
    </row>
    <row r="24" spans="1:26" ht="14.5" customHeight="1" x14ac:dyDescent="0.35">
      <c r="A24" t="s">
        <v>9</v>
      </c>
      <c r="B24" s="1">
        <v>4885736</v>
      </c>
      <c r="J24" t="s">
        <v>9</v>
      </c>
      <c r="K24" s="1">
        <v>12153261.079219284</v>
      </c>
      <c r="S24" s="120"/>
      <c r="T24" s="120"/>
      <c r="U24" s="120"/>
      <c r="V24" s="120"/>
      <c r="W24" s="120"/>
      <c r="X24" s="120"/>
      <c r="Y24" s="120"/>
      <c r="Z24" s="120"/>
    </row>
    <row r="25" spans="1:26" x14ac:dyDescent="0.35">
      <c r="A25" t="s">
        <v>7</v>
      </c>
      <c r="B25" s="1">
        <v>6042884</v>
      </c>
      <c r="J25" t="s">
        <v>7</v>
      </c>
      <c r="K25" s="1">
        <v>15993692</v>
      </c>
      <c r="S25" s="120"/>
      <c r="T25" s="120"/>
      <c r="U25" s="120"/>
      <c r="V25" s="120"/>
      <c r="W25" s="120"/>
      <c r="X25" s="120"/>
      <c r="Y25" s="120"/>
      <c r="Z25" s="120"/>
    </row>
    <row r="26" spans="1:26" ht="14.5" customHeight="1" x14ac:dyDescent="0.35">
      <c r="A26" t="s">
        <v>3</v>
      </c>
      <c r="B26" s="1">
        <v>4242876</v>
      </c>
      <c r="J26" t="s">
        <v>3</v>
      </c>
      <c r="K26" s="1">
        <v>3093311</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20764378</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2658938</v>
      </c>
    </row>
    <row r="31" spans="1:26" x14ac:dyDescent="0.35">
      <c r="A31" t="s">
        <v>63</v>
      </c>
      <c r="B31" s="1">
        <v>0</v>
      </c>
      <c r="J31" t="s">
        <v>63</v>
      </c>
      <c r="K31" s="1">
        <v>0</v>
      </c>
    </row>
    <row r="32" spans="1:26" x14ac:dyDescent="0.35">
      <c r="A32" s="12" t="s">
        <v>64</v>
      </c>
      <c r="B32" s="13">
        <v>123337536</v>
      </c>
      <c r="J32" s="12" t="s">
        <v>64</v>
      </c>
      <c r="K32" s="13">
        <v>38170158.879219279</v>
      </c>
    </row>
    <row r="35" spans="1:15" x14ac:dyDescent="0.35">
      <c r="B35" t="s">
        <v>66</v>
      </c>
      <c r="C35" t="s">
        <v>67</v>
      </c>
      <c r="D35" t="s">
        <v>23</v>
      </c>
      <c r="H35" t="s">
        <v>67</v>
      </c>
      <c r="I35" t="s">
        <v>23</v>
      </c>
    </row>
    <row r="36" spans="1:15" x14ac:dyDescent="0.35">
      <c r="A36" t="s">
        <v>106</v>
      </c>
      <c r="B36" s="14">
        <v>132180200</v>
      </c>
      <c r="C36" s="14">
        <v>96000000</v>
      </c>
      <c r="D36" s="14">
        <v>36180200</v>
      </c>
      <c r="G36" t="s">
        <v>106</v>
      </c>
      <c r="H36" s="15">
        <v>0.72628124333296518</v>
      </c>
      <c r="I36" s="15">
        <v>0.27371875666703482</v>
      </c>
    </row>
    <row r="37" spans="1:15" x14ac:dyDescent="0.35">
      <c r="A37" t="s">
        <v>105</v>
      </c>
      <c r="B37" s="14">
        <v>161507694.87921929</v>
      </c>
      <c r="C37" s="14">
        <v>123337536</v>
      </c>
      <c r="D37" s="14">
        <v>38170158.879219279</v>
      </c>
      <c r="G37" t="s">
        <v>105</v>
      </c>
      <c r="H37" s="15">
        <v>0.76366352756279399</v>
      </c>
      <c r="I37" s="15">
        <v>0.23633647243720596</v>
      </c>
    </row>
    <row r="38" spans="1:15" x14ac:dyDescent="0.35">
      <c r="O38" s="17">
        <v>22902095327531.566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8261.26</v>
      </c>
      <c r="J11" s="19"/>
      <c r="K11" s="19"/>
      <c r="L11" s="19"/>
      <c r="M11" s="19"/>
      <c r="N11" s="19"/>
      <c r="O11" s="19"/>
      <c r="P11" s="19"/>
    </row>
    <row r="12" spans="1:16" ht="14.5" customHeight="1" thickBot="1" x14ac:dyDescent="0.35">
      <c r="A12" s="19"/>
      <c r="B12" s="19"/>
      <c r="C12" s="19"/>
      <c r="D12" s="19"/>
      <c r="E12" s="19"/>
      <c r="F12" s="19"/>
      <c r="G12" s="44" t="s">
        <v>72</v>
      </c>
      <c r="H12" s="45" t="s">
        <v>73</v>
      </c>
      <c r="I12" s="46">
        <v>5214750</v>
      </c>
      <c r="J12" s="19"/>
      <c r="K12" s="19"/>
      <c r="L12" s="19"/>
      <c r="M12" s="19"/>
      <c r="N12" s="19"/>
      <c r="O12" s="19"/>
      <c r="P12" s="19"/>
    </row>
    <row r="13" spans="1:16" ht="14.5" customHeight="1" thickBot="1" x14ac:dyDescent="0.35">
      <c r="A13" s="19"/>
      <c r="B13" s="19"/>
      <c r="C13" s="19"/>
      <c r="D13" s="19"/>
      <c r="E13" s="19"/>
      <c r="F13" s="19"/>
      <c r="G13" s="44" t="s">
        <v>74</v>
      </c>
      <c r="H13" s="45" t="s">
        <v>73</v>
      </c>
      <c r="I13" s="46">
        <v>22036576</v>
      </c>
      <c r="J13" s="19"/>
      <c r="K13" s="19"/>
      <c r="L13" s="19"/>
      <c r="M13" s="19"/>
      <c r="N13" s="19"/>
      <c r="O13" s="19"/>
      <c r="P13" s="19"/>
    </row>
    <row r="14" spans="1:16" ht="14.5" customHeight="1" thickBot="1" x14ac:dyDescent="0.35">
      <c r="A14" s="19"/>
      <c r="B14" s="19"/>
      <c r="C14" s="19"/>
      <c r="D14" s="19"/>
      <c r="E14" s="19"/>
      <c r="F14" s="19"/>
      <c r="G14" s="44" t="s">
        <v>75</v>
      </c>
      <c r="H14" s="45" t="s">
        <v>76</v>
      </c>
      <c r="I14" s="47">
        <v>19.55</v>
      </c>
      <c r="J14" s="19"/>
      <c r="K14" s="19"/>
      <c r="L14" s="19"/>
      <c r="M14" s="19"/>
      <c r="N14" s="19"/>
      <c r="O14" s="19"/>
      <c r="P14" s="19"/>
    </row>
    <row r="15" spans="1:16" ht="14.5" customHeight="1" thickBot="1" x14ac:dyDescent="0.35">
      <c r="A15" s="19"/>
      <c r="B15" s="19"/>
      <c r="C15" s="19"/>
      <c r="D15" s="19"/>
      <c r="E15" s="19"/>
      <c r="F15" s="19"/>
      <c r="G15" s="44" t="s">
        <v>77</v>
      </c>
      <c r="H15" s="45" t="s">
        <v>60</v>
      </c>
      <c r="I15" s="48">
        <v>180.4776889043973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17.378250000000001</v>
      </c>
      <c r="F40" s="78">
        <v>18.536799999999999</v>
      </c>
      <c r="G40" s="78">
        <v>19.695349999999998</v>
      </c>
      <c r="H40" s="78">
        <v>20.853899999999999</v>
      </c>
      <c r="I40" s="78">
        <v>22.012450000000001</v>
      </c>
      <c r="J40" s="54">
        <v>23.170999999999999</v>
      </c>
      <c r="K40" s="78">
        <v>24.329549999999998</v>
      </c>
      <c r="L40" s="78">
        <v>25.488099999999999</v>
      </c>
      <c r="M40" s="78">
        <v>26.646650000000001</v>
      </c>
      <c r="N40" s="78">
        <v>27.805199999999999</v>
      </c>
      <c r="O40" s="78">
        <v>28.963749999999997</v>
      </c>
      <c r="P40" s="19"/>
    </row>
    <row r="41" spans="1:16" x14ac:dyDescent="0.3">
      <c r="A41" s="19"/>
      <c r="B41" s="19"/>
      <c r="C41" s="55">
        <v>-0.2</v>
      </c>
      <c r="D41" s="56">
        <v>11366.369999999999</v>
      </c>
      <c r="E41" s="90">
        <v>0.22302299941569337</v>
      </c>
      <c r="F41" s="90">
        <v>0.30455786604340607</v>
      </c>
      <c r="G41" s="90">
        <v>0.38609273267111899</v>
      </c>
      <c r="H41" s="90">
        <v>0.46762759929883191</v>
      </c>
      <c r="I41" s="90">
        <v>0.54916246592654505</v>
      </c>
      <c r="J41" s="90">
        <v>0.63069733255425753</v>
      </c>
      <c r="K41" s="90">
        <v>0.71223219918197045</v>
      </c>
      <c r="L41" s="90">
        <v>0.79376706580968359</v>
      </c>
      <c r="M41" s="90">
        <v>0.87530193243739629</v>
      </c>
      <c r="N41" s="90">
        <v>0.95683679906510921</v>
      </c>
      <c r="O41" s="90">
        <v>1.0383716656928219</v>
      </c>
      <c r="P41" s="19"/>
    </row>
    <row r="42" spans="1:16" x14ac:dyDescent="0.3">
      <c r="A42" s="19"/>
      <c r="B42" s="19"/>
      <c r="C42" s="55">
        <v>-0.15</v>
      </c>
      <c r="D42" s="56">
        <v>14207.9625</v>
      </c>
      <c r="E42" s="90">
        <v>0.52877874926961699</v>
      </c>
      <c r="F42" s="90">
        <v>0.63069733255425797</v>
      </c>
      <c r="G42" s="90">
        <v>0.73261591583889896</v>
      </c>
      <c r="H42" s="90">
        <v>0.83453449912353994</v>
      </c>
      <c r="I42" s="90">
        <v>0.93645308240818137</v>
      </c>
      <c r="J42" s="90">
        <v>1.0383716656928224</v>
      </c>
      <c r="K42" s="90">
        <v>1.1402902489774633</v>
      </c>
      <c r="L42" s="90">
        <v>1.2422088322621043</v>
      </c>
      <c r="M42" s="90">
        <v>1.3441274155467458</v>
      </c>
      <c r="N42" s="90">
        <v>1.4460459988313867</v>
      </c>
      <c r="O42" s="90">
        <v>1.5479645821160277</v>
      </c>
      <c r="P42" s="19"/>
    </row>
    <row r="43" spans="1:16" x14ac:dyDescent="0.3">
      <c r="A43" s="19"/>
      <c r="B43" s="19"/>
      <c r="C43" s="55">
        <v>-0.1</v>
      </c>
      <c r="D43" s="56">
        <v>16715.25</v>
      </c>
      <c r="E43" s="90">
        <v>0.79856323443484323</v>
      </c>
      <c r="F43" s="90">
        <v>0.91846745006383279</v>
      </c>
      <c r="G43" s="90">
        <v>1.0383716656928224</v>
      </c>
      <c r="H43" s="90">
        <v>1.1582758813218117</v>
      </c>
      <c r="I43" s="90">
        <v>1.2781800969508019</v>
      </c>
      <c r="J43" s="90">
        <v>1.3980843125797908</v>
      </c>
      <c r="K43" s="90">
        <v>1.5179885282087806</v>
      </c>
      <c r="L43" s="90">
        <v>1.6378927438377699</v>
      </c>
      <c r="M43" s="90">
        <v>1.7577969594667597</v>
      </c>
      <c r="N43" s="90">
        <v>1.8777011750957491</v>
      </c>
      <c r="O43" s="90">
        <v>1.9976053907247384</v>
      </c>
      <c r="P43" s="19"/>
    </row>
    <row r="44" spans="1:16" x14ac:dyDescent="0.3">
      <c r="A44" s="19"/>
      <c r="B44" s="19"/>
      <c r="C44" s="55">
        <v>-0.05</v>
      </c>
      <c r="D44" s="56">
        <v>18572.5</v>
      </c>
      <c r="E44" s="90">
        <v>0.9984035938164928</v>
      </c>
      <c r="F44" s="90">
        <v>1.1316305000709255</v>
      </c>
      <c r="G44" s="90">
        <v>1.2648574063253579</v>
      </c>
      <c r="H44" s="90">
        <v>1.3980843125797908</v>
      </c>
      <c r="I44" s="90">
        <v>1.5313112188342237</v>
      </c>
      <c r="J44" s="90">
        <v>1.6645381250886566</v>
      </c>
      <c r="K44" s="90">
        <v>1.7977650313430891</v>
      </c>
      <c r="L44" s="90">
        <v>1.9309919375975224</v>
      </c>
      <c r="M44" s="90">
        <v>2.0642188438519553</v>
      </c>
      <c r="N44" s="90">
        <v>2.1974457501063882</v>
      </c>
      <c r="O44" s="90">
        <v>2.3306726563608207</v>
      </c>
      <c r="P44" s="19"/>
    </row>
    <row r="45" spans="1:16" x14ac:dyDescent="0.3">
      <c r="A45" s="19"/>
      <c r="B45" s="19"/>
      <c r="C45" s="51" t="s">
        <v>86</v>
      </c>
      <c r="D45" s="57">
        <v>19550</v>
      </c>
      <c r="E45" s="90">
        <v>1.1035827303331502</v>
      </c>
      <c r="F45" s="90">
        <v>1.2438215790220268</v>
      </c>
      <c r="G45" s="90">
        <v>1.384060427710903</v>
      </c>
      <c r="H45" s="90">
        <v>1.52429927639978</v>
      </c>
      <c r="I45" s="90">
        <v>1.6645381250886571</v>
      </c>
      <c r="J45" s="90">
        <v>1.8047769737775332</v>
      </c>
      <c r="K45" s="90">
        <v>1.9450158224664098</v>
      </c>
      <c r="L45" s="90">
        <v>2.0852546711552868</v>
      </c>
      <c r="M45" s="90">
        <v>2.2254935198441634</v>
      </c>
      <c r="N45" s="90">
        <v>2.3657323685330405</v>
      </c>
      <c r="O45" s="90">
        <v>2.5059712172219166</v>
      </c>
      <c r="P45" s="19"/>
    </row>
    <row r="46" spans="1:16" ht="14.5" customHeight="1" x14ac:dyDescent="0.3">
      <c r="A46" s="19"/>
      <c r="B46" s="19"/>
      <c r="C46" s="55">
        <v>0.05</v>
      </c>
      <c r="D46" s="56">
        <v>20527.5</v>
      </c>
      <c r="E46" s="90">
        <v>1.2087618668498079</v>
      </c>
      <c r="F46" s="90">
        <v>1.3560126579731282</v>
      </c>
      <c r="G46" s="90">
        <v>1.503263449096448</v>
      </c>
      <c r="H46" s="90">
        <v>1.6505142402197692</v>
      </c>
      <c r="I46" s="90">
        <v>1.79776503134309</v>
      </c>
      <c r="J46" s="90">
        <v>1.9450158224664102</v>
      </c>
      <c r="K46" s="90">
        <v>2.0922666135897301</v>
      </c>
      <c r="L46" s="90">
        <v>2.2395174047130508</v>
      </c>
      <c r="M46" s="90">
        <v>2.3867681958363716</v>
      </c>
      <c r="N46" s="90">
        <v>2.5340189869596923</v>
      </c>
      <c r="O46" s="90">
        <v>2.6812697780830121</v>
      </c>
      <c r="P46" s="19"/>
    </row>
    <row r="47" spans="1:16" x14ac:dyDescent="0.3">
      <c r="A47" s="19"/>
      <c r="B47" s="19"/>
      <c r="C47" s="55">
        <v>0.1</v>
      </c>
      <c r="D47" s="56">
        <v>22580.25</v>
      </c>
      <c r="E47" s="90">
        <v>1.4296380535347883</v>
      </c>
      <c r="F47" s="90">
        <v>1.5916139237704408</v>
      </c>
      <c r="G47" s="90">
        <v>1.7535897940060932</v>
      </c>
      <c r="H47" s="90">
        <v>1.915565664241746</v>
      </c>
      <c r="I47" s="90">
        <v>2.0775415344773989</v>
      </c>
      <c r="J47" s="90">
        <v>2.2395174047130508</v>
      </c>
      <c r="K47" s="90">
        <v>2.4014932749487032</v>
      </c>
      <c r="L47" s="90">
        <v>2.5634691451843561</v>
      </c>
      <c r="M47" s="90">
        <v>2.7254450154200094</v>
      </c>
      <c r="N47" s="90">
        <v>2.8874208856556609</v>
      </c>
      <c r="O47" s="90">
        <v>3.0493967558913129</v>
      </c>
      <c r="P47" s="19"/>
    </row>
    <row r="48" spans="1:16" x14ac:dyDescent="0.3">
      <c r="A48" s="19"/>
      <c r="B48" s="19"/>
      <c r="C48" s="55">
        <v>0.15</v>
      </c>
      <c r="D48" s="56">
        <v>25967.287499999999</v>
      </c>
      <c r="E48" s="90">
        <v>1.7940837615650067</v>
      </c>
      <c r="F48" s="90">
        <v>1.9803560123360069</v>
      </c>
      <c r="G48" s="90">
        <v>2.1666282631070071</v>
      </c>
      <c r="H48" s="90">
        <v>2.3529005138780077</v>
      </c>
      <c r="I48" s="90">
        <v>2.5391727646490083</v>
      </c>
      <c r="J48" s="90">
        <v>2.7254450154200085</v>
      </c>
      <c r="K48" s="90">
        <v>2.9117172661910087</v>
      </c>
      <c r="L48" s="90">
        <v>3.0979895169620093</v>
      </c>
      <c r="M48" s="90">
        <v>3.2842617677330104</v>
      </c>
      <c r="N48" s="90">
        <v>3.4705340185040106</v>
      </c>
      <c r="O48" s="90">
        <v>3.6568062692750098</v>
      </c>
      <c r="P48" s="19"/>
    </row>
    <row r="49" spans="1:16" ht="14.5" thickBot="1" x14ac:dyDescent="0.35">
      <c r="A49" s="19"/>
      <c r="B49" s="19"/>
      <c r="C49" s="55">
        <v>0.2</v>
      </c>
      <c r="D49" s="58">
        <v>31160.744999999999</v>
      </c>
      <c r="E49" s="90">
        <v>2.3529005138780077</v>
      </c>
      <c r="F49" s="90">
        <v>2.5764272148032084</v>
      </c>
      <c r="G49" s="90">
        <v>2.7999539157284086</v>
      </c>
      <c r="H49" s="90">
        <v>3.0234806166536092</v>
      </c>
      <c r="I49" s="90">
        <v>3.2470073175788094</v>
      </c>
      <c r="J49" s="90">
        <v>3.4705340185040106</v>
      </c>
      <c r="K49" s="90">
        <v>3.6940607194292108</v>
      </c>
      <c r="L49" s="90">
        <v>3.917587420354411</v>
      </c>
      <c r="M49" s="90">
        <v>4.1411141212796121</v>
      </c>
      <c r="N49" s="90">
        <v>4.3646408222048123</v>
      </c>
      <c r="O49" s="90">
        <v>4.5881675231300125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2025-12-02T14:48:14Z</dcterms:modified>
</cp:coreProperties>
</file>