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B89BA5D-CE0B-4C5E-9AA6-D8CFAF8B4C9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<sst xmlns="http://schemas.openxmlformats.org/spreadsheetml/2006/main" count="236" uniqueCount="135">
  <si>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</si>
  <si>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</si>
  <si>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</si>
  <si>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</si>
  <si>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</si>
  <si>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</si>
  <si>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</si>
  <si>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</si>
  <si>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</si>
  <si>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</si>
  <si>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</si>
  <si>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</si>
  <si>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</si>
  <si>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</si>
  <si>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</si>
  <si>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</si>
  <si>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</si>
  <si>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</si>
  <si>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</si>
  <si>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</si>
  <si>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</si>
  <si>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</si>
  <si>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</si>
  <si>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</si>
  <si>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</si>
  <si>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</si>
  <si>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</si>
  <si>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</si>
  <si>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</si>
  <si>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</si>
  <si>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</si>
  <si>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</si>
  <si>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</si>
  <si>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</si>
  <si>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</si>
  <si>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</si>
  <si>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</si>
  <si>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</si>
  <si>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</si>
  <si>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</si>
  <si>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</si>
  <si>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</si>
  <si>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</si>
  <si>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</si>
  <si>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</si>
  <si>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</si>
  <si>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</si>
  <si>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</si>
  <si>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</si>
  <si>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</si>
  <si>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</si>
  <si>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</si>
  <si>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</si>
  <si>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</si>
  <si>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</si>
  <si>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</si>
  <si>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</si>
  <si>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</si>
  <si>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</si>
  <si>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</si>
  <si>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</si>
  <si>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</si>
  <si>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</si>
  <si>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</si>
  <si>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</si>
  <si>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</si>
  <si>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</si>
  <si>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</si>
  <si>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</si>
  <si>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</si>
  <si>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</si>
  <si>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</si>
  <si>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</si>
  <si>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</si>
  <si>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</si>
  <si>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</si>
  <si>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</si>
  <si>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</si>
  <si>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</si>
  <si>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</si>
  <si>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</si>
  <si>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</si>
  <si>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</si>
  <si>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</si>
  <si>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</si>
  <si>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</si>
  <si>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</si>
  <si>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</si>
  <si>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</si>
  <si>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</si>
  <si>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</si>
  <si>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</si>
  <si>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</si>
  <si>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</si>
  <si>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</si>
  <si>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</si>
  <si>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</si>
  <si>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</si>
  <si>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</si>
  <si>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</si>
  <si>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</si>
  <si>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</si>
  <si>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</si>
  <si>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CENICAÑAS SANTANDER LA PAZ</t>
  </si>
  <si>
    <t>Premio ALIDE 2025 a la Gestión y Modernización Tecnológica – Por el aplicativo Decision.</t>
  </si>
  <si>
    <t>2025 Q3</t>
  </si>
  <si>
    <t>2017 Q2</t>
  </si>
  <si>
    <t>Material de propagacion: Tallo/Estaca // Distancia de siembra: 0,5 x 1 // Densidad de siembra - Plantas/Ha.: 20.000 // Duracion del ciclo: 15 años // Productividad/Ha/Ciclo: 116.000 kg // Inicio de Produccion desde la siembra: año 2  // Duracion de la etapa productiva: 14 años // Productividad promedio en etapa productiva  // Cultivo asociado: NA // Productividad promedio etapa productiva: 8.286 kg // % Rendimiento 1ra. Calidad: 100 // % Rendimiento 2da. Calidad: 0 // Precio de venta ponderado por calidad: $4.108 // Valor Jornal: $64.184 // Otros: CULTIVO QUE CONTEMPLA UN CORTE PAREJO A LOS LOTES</t>
  </si>
  <si>
    <t>El presente documento corresponde a una actualización del documento PDF de la AgroGuía correspondiente a Caña Panelera Cenicañas Santander La Paz publicada en la página web, y consta de las siguientes partes:</t>
  </si>
  <si>
    <t>- Flujo anualizado de los ingresos (precio y rendimiento) y los costos de producción para una hectárea de
Caña Panelera Cenicañas Santander La Paz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</si>
  <si>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Cenicañas Santander La Paz.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</si>
  <si>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</si>
  <si>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</si>
  <si>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</si>
  <si>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</si>
  <si>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Cenicañas Santander La Paz.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</si>
  <si>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</si>
  <si>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</si>
  <si>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Cenicañas Santander La Paz, en lo que respecta a la mano de obra incluye actividades como la preparación del terreno, la siembra, el trazado y el ahoyado, entre otras, y ascienden a un total de $1,8 millones de pesos (equivalente a 28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</si>
  <si>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Caña Panelera Cenicañas Santander La Paz, en lo que respecta a la mano de obra incluye actividades como la fertilización, riego, control de malezas, plagas y enfermedades, entre otras, y ascienden a un total de $1,5 millones de pesos (equivalente a 23 jornales). En cuanto a los insumos, se incluyen los fertilizantes, plaguicidas, transportes, entre otras, que en conjunto ascienden a  $4,3 millones.</t>
  </si>
  <si>
    <t>Nota 1: en caso de utilizar esta información para el desarrollo de otras publicaciones, por favor citar FINAGRO, "Agro Guía - Marcos de Referencia Agroeconómicos"</t>
  </si>
  <si>
    <t>Los costos totales del ciclo para esta actualización (2025 Q3) equivalen a $281,9 millones, en comparación con los costos del marco original que ascienden a $137,5 millones, (mes de publicación del marco: junio - 2017).
La rentabilidad actualizada (2025 Q3) subió frente a la rentabilidad de la primera AgroGuía, pasando del 25,9% al 69,0%. Mientras que el crecimiento de los costos fue del 205,0%, el crecimiento de los ingresos fue del 256,7%.</t>
  </si>
  <si>
    <t>En cuanto a los costos de mano de obra de la AgroGuía actualizada, se destaca la participación de cosecha y beneficio seguido de otros, que representan el 67% y el 26% del costo total, respectivamente. En cuanto a los costos de insumos, se destaca la participación de instalación seguido de fertilización, que representan el 68% y el 21% del costo total, respectivamente.</t>
  </si>
  <si>
    <t>A continuación, se presenta la desagregación de los costos de mano de obra e insumos según las diferentes actividades vinculadas a la producción de CAÑA PANELERA CENICAÑAS SANTANDER LA PAZ</t>
  </si>
  <si>
    <t>En cuanto a los costos de mano de obra, se destaca la participación de cosecha y beneficio segido por otros que representan el 67% y el 26% del costo total, respectivamente. En cuanto a los costos de insumos, se destaca la participación de instalación segido por fertilización que representan el 63% y el 24% del costo total, respectivamente.</t>
  </si>
  <si>
    <t>En cuanto a los costos de mano de obra, se destaca la participación de cosecha y beneficio segido por otros que representan el 67% y el 26% del costo total, respectivamente. En cuanto a los costos de insumos, se destaca la participación de instalación segido por fertilización que representan el 68% y el 21% del costo total, respectivamente.</t>
  </si>
  <si>
    <t>En cuanto a los costos de mano de obra, se destaca la participación de cosecha y beneficio segido por otros que representan el 67% y el 26% del costo total, respectivamente.</t>
  </si>
  <si>
    <t>En cuanto a los costos de insumos, se destaca la participación de instalación segido por fertilización que representan el 68% y el 21% del costo total, respectivamente.</t>
  </si>
  <si>
    <t>En cuanto a los costos de insumos, se destaca la participación de instalación segido por fertilización que representan el 63% y el 24% del costo total, respectivamente.</t>
  </si>
  <si>
    <t>En cuanto a los costos de mano de obra, se destaca la participación de cosecha y beneficio segido por otros que representan el 67% y el 26% del costo total, respectivamente.En cuanto a los costos de insumos, se destaca la participación de instalación segido por fertilización que representan el 63% y el 24% del costo total, respectivamente.</t>
  </si>
  <si>
    <t>De acuerdo con el comportamiento histórico del sistema productivo, se efectuó un análisis de sensibilidad del margen de utilidad obtenido en la producción de CAÑA PANELERA CENICAÑAS SANTANDER LA PAZ, frente a diferentes escenarios de variación de precios de venta en finca y rendimientos probables (kg/ha).</t>
  </si>
  <si>
    <t>Con un precio ponderado de COP $ 4.108/kg y con un rendimiento por hectárea de 116.000 kg por ciclo; el margen de utilidad obtenido en la producción de 0 es del 41%.</t>
  </si>
  <si>
    <t>El precio mínimo ponderado para cubrir los costos de producción, con un rendimiento de 116.000 kg para todo el ciclo de producción, es COP $ 2.431/kg.</t>
  </si>
  <si>
    <t>El rendimiento mínimo por ha/ciclo para cubrir los costos de producción, con un precio ponderado de COP $ 4.108, es de 54.437 kg/ha para todo el ciclo.</t>
  </si>
  <si>
    <t>El siguiente cuadro presenta diferentes escenarios de rentabilidad para el sistema productivo de CAÑA PANELERA CENICAÑAS SANTANDER LA PAZ,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</si>
</sst>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1B34BCEC-723D-7EAD-2C76-425F9C6F2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941BA46-FDEF-C47D-41C5-08E4E0B0FC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F8AE205-0226-C441-FC01-8AB3BEDBA05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87A092B-F528-9DC5-614D-DAB1EA393D2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C97C34E-5125-CB3F-2953-D3415EA9C14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80DBF01-F4C2-E94C-9405-F0D823790F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C919C549-E524-6C92-B5ED-2B2C25C70C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6691033E-4A74-11E0-9453-F4E43721DC4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1EC1A0CE-1153-40E0-A948-55F6DC9A45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2C3B62C-03EF-6C1B-2B1F-B710B8D6E94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1797.15</v>
      </c>
      <c r="C7" s="22">
        <v>1476.23</v>
      </c>
      <c r="D7" s="22">
        <v>17313.439999999999</v>
      </c>
      <c r="E7" s="22">
        <v>16350.68</v>
      </c>
      <c r="F7" s="22">
        <v>1604.6</v>
      </c>
      <c r="G7" s="22">
        <v>17313.439999999999</v>
      </c>
      <c r="H7" s="22">
        <v>16350.68</v>
      </c>
      <c r="I7" s="22">
        <v>1604.6</v>
      </c>
      <c r="J7" s="22">
        <v>17313.439999999999</v>
      </c>
      <c r="K7" s="22">
        <v>16350.68</v>
      </c>
      <c r="L7" s="22">
        <v>1604.6</v>
      </c>
      <c r="M7" s="22">
        <v>17313.439999999999</v>
      </c>
      <c r="N7" s="22">
        <v>16350.68</v>
      </c>
      <c r="O7" s="22">
        <v>1604.6</v>
      </c>
      <c r="P7" s="22">
        <v>15369.23</v>
      </c>
      <c r="Q7" s="22">
        <v>14406.47</v>
      </c>
      <c r="R7" s="22">
        <v>0</v>
      </c>
      <c r="S7" s="22">
        <v>0</v>
      </c>
      <c r="T7" s="22">
        <v>0</v>
      </c>
      <c r="U7" s="22">
        <v>0</v>
      </c>
      <c r="V7" s="22">
        <v>0</v>
      </c>
      <c r="W7" s="22">
        <v>0</v>
      </c>
      <c r="X7" s="22">
        <v>0</v>
      </c>
      <c r="Y7" s="22">
        <v>0</v>
      </c>
      <c r="Z7" s="22">
        <v>0</v>
      </c>
      <c r="AA7" s="22">
        <v>0</v>
      </c>
      <c r="AB7" s="22">
        <v>0</v>
      </c>
      <c r="AC7" s="22">
        <v>0</v>
      </c>
      <c r="AD7" s="22">
        <v>0</v>
      </c>
      <c r="AE7" s="22">
        <v>0</v>
      </c>
      <c r="AF7" s="22">
        <v>0</v>
      </c>
      <c r="AG7" s="22">
        <v>174123.97</v>
      </c>
      <c r="AH7" s="23">
        <v>0.61757316960979081</v>
      </c>
    </row>
    <row r="8" spans="1:34" x14ac:dyDescent="0.3">
      <c r="A8" s="5" t="s">
        <v>101</v>
      </c>
      <c r="B8" s="22">
        <v>0</v>
      </c>
      <c r="C8" s="22">
        <v>4332.79</v>
      </c>
      <c r="D8" s="22">
        <v>10861.38</v>
      </c>
      <c r="E8" s="22">
        <v>8258.01</v>
      </c>
      <c r="F8" s="22">
        <v>2603.37</v>
      </c>
      <c r="G8" s="22">
        <v>10861.38</v>
      </c>
      <c r="H8" s="22">
        <v>8258.01</v>
      </c>
      <c r="I8" s="22">
        <v>2603.37</v>
      </c>
      <c r="J8" s="22">
        <v>10861.38</v>
      </c>
      <c r="K8" s="22">
        <v>8258.01</v>
      </c>
      <c r="L8" s="22">
        <v>2603.37</v>
      </c>
      <c r="M8" s="22">
        <v>10861.38</v>
      </c>
      <c r="N8" s="22">
        <v>8258.01</v>
      </c>
      <c r="O8" s="22">
        <v>2603.37</v>
      </c>
      <c r="P8" s="22">
        <v>9602.14</v>
      </c>
      <c r="Q8" s="22">
        <v>6998.77</v>
      </c>
      <c r="R8" s="22">
        <v>0</v>
      </c>
      <c r="S8" s="22">
        <v>0</v>
      </c>
      <c r="T8" s="22">
        <v>0</v>
      </c>
      <c r="U8" s="22">
        <v>0</v>
      </c>
      <c r="V8" s="22">
        <v>0</v>
      </c>
      <c r="W8" s="22">
        <v>0</v>
      </c>
      <c r="X8" s="22">
        <v>0</v>
      </c>
      <c r="Y8" s="22">
        <v>0</v>
      </c>
      <c r="Z8" s="22">
        <v>0</v>
      </c>
      <c r="AA8" s="22">
        <v>0</v>
      </c>
      <c r="AB8" s="22">
        <v>0</v>
      </c>
      <c r="AC8" s="22">
        <v>0</v>
      </c>
      <c r="AD8" s="22">
        <v>0</v>
      </c>
      <c r="AE8" s="22">
        <v>0</v>
      </c>
      <c r="AF8" s="22">
        <v>0</v>
      </c>
      <c r="AG8" s="22">
        <v>107824.76</v>
      </c>
      <c r="AH8" s="23">
        <v>0.38242683039020914</v>
      </c>
    </row>
    <row r="9" spans="1:34" x14ac:dyDescent="0.3">
      <c r="A9" s="9" t="s">
        <v>100</v>
      </c>
      <c r="B9" s="22">
        <v>1797.15</v>
      </c>
      <c r="C9" s="22">
        <v>5809.03</v>
      </c>
      <c r="D9" s="22">
        <v>28174.82</v>
      </c>
      <c r="E9" s="22">
        <v>24608.69</v>
      </c>
      <c r="F9" s="22">
        <v>4207.97</v>
      </c>
      <c r="G9" s="22">
        <v>28174.82</v>
      </c>
      <c r="H9" s="22">
        <v>24608.69</v>
      </c>
      <c r="I9" s="22">
        <v>4207.97</v>
      </c>
      <c r="J9" s="22">
        <v>28174.82</v>
      </c>
      <c r="K9" s="22">
        <v>24608.69</v>
      </c>
      <c r="L9" s="22">
        <v>4207.97</v>
      </c>
      <c r="M9" s="22">
        <v>28174.82</v>
      </c>
      <c r="N9" s="22">
        <v>24608.69</v>
      </c>
      <c r="O9" s="22">
        <v>4207.97</v>
      </c>
      <c r="P9" s="22">
        <v>24971.37</v>
      </c>
      <c r="Q9" s="22">
        <v>21405.24</v>
      </c>
      <c r="R9" s="22">
        <v>0</v>
      </c>
      <c r="S9" s="22">
        <v>0</v>
      </c>
      <c r="T9" s="22">
        <v>0</v>
      </c>
      <c r="U9" s="22">
        <v>0</v>
      </c>
      <c r="V9" s="22">
        <v>0</v>
      </c>
      <c r="W9" s="22">
        <v>0</v>
      </c>
      <c r="X9" s="22">
        <v>0</v>
      </c>
      <c r="Y9" s="22">
        <v>0</v>
      </c>
      <c r="Z9" s="22">
        <v>0</v>
      </c>
      <c r="AA9" s="22">
        <v>0</v>
      </c>
      <c r="AB9" s="22">
        <v>0</v>
      </c>
      <c r="AC9" s="22">
        <v>0</v>
      </c>
      <c r="AD9" s="22">
        <v>0</v>
      </c>
      <c r="AE9" s="22">
        <v>0</v>
      </c>
      <c r="AF9" s="22">
        <v>0</v>
      </c>
      <c r="AG9" s="22">
        <v>281948.73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12000</v>
      </c>
      <c r="E11" s="24">
        <v>12000</v>
      </c>
      <c r="F11" s="24">
        <v>0</v>
      </c>
      <c r="G11" s="24">
        <v>12000</v>
      </c>
      <c r="H11" s="24">
        <v>12000</v>
      </c>
      <c r="I11" s="24">
        <v>0</v>
      </c>
      <c r="J11" s="24">
        <v>12000</v>
      </c>
      <c r="K11" s="24">
        <v>12000</v>
      </c>
      <c r="L11" s="24">
        <v>0</v>
      </c>
      <c r="M11" s="24">
        <v>12000</v>
      </c>
      <c r="N11" s="24">
        <v>12000</v>
      </c>
      <c r="O11" s="24">
        <v>0</v>
      </c>
      <c r="P11" s="24">
        <v>10000</v>
      </c>
      <c r="Q11" s="24">
        <v>10000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116000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4.1078000000000001</v>
      </c>
      <c r="E15" s="25">
        <v>4.1078000000000001</v>
      </c>
      <c r="F15" s="25">
        <v>0</v>
      </c>
      <c r="G15" s="25">
        <v>4.1078000000000001</v>
      </c>
      <c r="H15" s="25">
        <v>4.1078000000000001</v>
      </c>
      <c r="I15" s="25">
        <v>0</v>
      </c>
      <c r="J15" s="25">
        <v>4.1078000000000001</v>
      </c>
      <c r="K15" s="25">
        <v>4.1078000000000001</v>
      </c>
      <c r="L15" s="25">
        <v>0</v>
      </c>
      <c r="M15" s="25">
        <v>4.1078000000000001</v>
      </c>
      <c r="N15" s="25">
        <v>4.1078000000000001</v>
      </c>
      <c r="O15" s="25">
        <v>0</v>
      </c>
      <c r="P15" s="25">
        <v>4.1078000000000001</v>
      </c>
      <c r="Q15" s="25">
        <v>4.1078000000000001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4.1078000000000001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49293.599999999999</v>
      </c>
      <c r="E19" s="22">
        <v>49293.599999999999</v>
      </c>
      <c r="F19" s="22">
        <v>0</v>
      </c>
      <c r="G19" s="22">
        <v>49293.599999999999</v>
      </c>
      <c r="H19" s="22">
        <v>49293.599999999999</v>
      </c>
      <c r="I19" s="22">
        <v>0</v>
      </c>
      <c r="J19" s="22">
        <v>49293.599999999999</v>
      </c>
      <c r="K19" s="22">
        <v>49293.599999999999</v>
      </c>
      <c r="L19" s="22">
        <v>0</v>
      </c>
      <c r="M19" s="22">
        <v>49293.599999999999</v>
      </c>
      <c r="N19" s="22">
        <v>49293.599999999999</v>
      </c>
      <c r="O19" s="22">
        <v>0</v>
      </c>
      <c r="P19" s="22">
        <v>41078</v>
      </c>
      <c r="Q19" s="22">
        <v>41078</v>
      </c>
      <c r="R19" s="22">
        <v>0</v>
      </c>
      <c r="S19" s="22">
        <v>0</v>
      </c>
      <c r="T19" s="22">
        <v>0</v>
      </c>
      <c r="U19" s="22">
        <v>0</v>
      </c>
      <c r="V19" s="22">
        <v>0</v>
      </c>
      <c r="W19" s="22">
        <v>0</v>
      </c>
      <c r="X19" s="22">
        <v>0</v>
      </c>
      <c r="Y19" s="22">
        <v>0</v>
      </c>
      <c r="Z19" s="22">
        <v>0</v>
      </c>
      <c r="AA19" s="22">
        <v>0</v>
      </c>
      <c r="AB19" s="22">
        <v>0</v>
      </c>
      <c r="AC19" s="22">
        <v>0</v>
      </c>
      <c r="AD19" s="22">
        <v>0</v>
      </c>
      <c r="AE19" s="22">
        <v>0</v>
      </c>
      <c r="AF19" s="22">
        <v>0</v>
      </c>
      <c r="AG19" s="22">
        <v>476504.8</v>
      </c>
      <c r="AH19" s="28"/>
    </row>
    <row r="20" spans="1:34" x14ac:dyDescent="0.3">
      <c r="A20" s="3" t="s">
        <v>11</v>
      </c>
      <c r="B20" s="26">
        <v>-1797.15</v>
      </c>
      <c r="C20" s="26">
        <v>-5809.03</v>
      </c>
      <c r="D20" s="26">
        <v>21118.78</v>
      </c>
      <c r="E20" s="26">
        <v>24684.91</v>
      </c>
      <c r="F20" s="26">
        <v>-4207.97</v>
      </c>
      <c r="G20" s="26">
        <v>21118.78</v>
      </c>
      <c r="H20" s="26">
        <v>24684.91</v>
      </c>
      <c r="I20" s="26">
        <v>-4207.97</v>
      </c>
      <c r="J20" s="26">
        <v>21118.78</v>
      </c>
      <c r="K20" s="26">
        <v>24684.91</v>
      </c>
      <c r="L20" s="26">
        <v>-4207.97</v>
      </c>
      <c r="M20" s="26">
        <v>21118.78</v>
      </c>
      <c r="N20" s="26">
        <v>24684.91</v>
      </c>
      <c r="O20" s="26">
        <v>-4207.97</v>
      </c>
      <c r="P20" s="26">
        <v>16106.63</v>
      </c>
      <c r="Q20" s="26">
        <v>19672.759999999998</v>
      </c>
      <c r="R20" s="26">
        <v>0</v>
      </c>
      <c r="S20" s="26">
        <v>0</v>
      </c>
      <c r="T20" s="26">
        <v>0</v>
      </c>
      <c r="U20" s="26">
        <v>0</v>
      </c>
      <c r="V20" s="26">
        <v>0</v>
      </c>
      <c r="W20" s="26">
        <v>0</v>
      </c>
      <c r="X20" s="26">
        <v>0</v>
      </c>
      <c r="Y20" s="26">
        <v>0</v>
      </c>
      <c r="Z20" s="26">
        <v>0</v>
      </c>
      <c r="AA20" s="26">
        <v>0</v>
      </c>
      <c r="AB20" s="26">
        <v>0</v>
      </c>
      <c r="AC20" s="26">
        <v>0</v>
      </c>
      <c r="AD20" s="26">
        <v>0</v>
      </c>
      <c r="AE20" s="26">
        <v>0</v>
      </c>
      <c r="AF20" s="26">
        <v>0</v>
      </c>
      <c r="AG20" s="26">
        <v>194556.07</v>
      </c>
      <c r="AH20" s="31"/>
    </row>
    <row r="21" spans="1:34" x14ac:dyDescent="0.3">
      <c r="J21" s="19"/>
      <c r="AG21" s="88">
        <v>0.69004062479370698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1785</v>
      </c>
      <c r="D121" s="70">
        <v>9440</v>
      </c>
      <c r="E121" s="70">
        <v>8915</v>
      </c>
      <c r="F121" s="70">
        <v>875</v>
      </c>
      <c r="G121" s="70">
        <v>9440</v>
      </c>
      <c r="H121" s="95">
        <v>8915</v>
      </c>
      <c r="I121" s="70">
        <v>875</v>
      </c>
      <c r="J121" s="70">
        <v>9440</v>
      </c>
      <c r="K121" s="70">
        <v>8915</v>
      </c>
      <c r="L121" s="70">
        <v>875</v>
      </c>
      <c r="M121" s="70">
        <v>9440</v>
      </c>
      <c r="N121" s="70">
        <v>8915</v>
      </c>
      <c r="O121" s="70">
        <v>875</v>
      </c>
      <c r="P121" s="70">
        <v>8380</v>
      </c>
      <c r="Q121" s="70">
        <v>7855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94940</v>
      </c>
      <c r="AH121" s="71">
        <v>0.69033215054388919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1872</v>
      </c>
      <c r="D122" s="70">
        <v>4288</v>
      </c>
      <c r="E122" s="70">
        <v>3056</v>
      </c>
      <c r="F122" s="70">
        <v>1232</v>
      </c>
      <c r="G122" s="70">
        <v>4288</v>
      </c>
      <c r="H122" s="95">
        <v>3056</v>
      </c>
      <c r="I122" s="70">
        <v>1232</v>
      </c>
      <c r="J122" s="70">
        <v>4288</v>
      </c>
      <c r="K122" s="70">
        <v>3056</v>
      </c>
      <c r="L122" s="70">
        <v>1232</v>
      </c>
      <c r="M122" s="70">
        <v>4288</v>
      </c>
      <c r="N122" s="70">
        <v>3056</v>
      </c>
      <c r="O122" s="70">
        <v>1232</v>
      </c>
      <c r="P122" s="70">
        <v>3822</v>
      </c>
      <c r="Q122" s="70">
        <v>2590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42588</v>
      </c>
      <c r="AH122" s="71">
        <v>0.30966784945611076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3657</v>
      </c>
      <c r="D123" s="70">
        <v>13728</v>
      </c>
      <c r="E123" s="70">
        <v>11971</v>
      </c>
      <c r="F123" s="70">
        <v>2107</v>
      </c>
      <c r="G123" s="70">
        <v>13728</v>
      </c>
      <c r="H123" s="95">
        <v>11971</v>
      </c>
      <c r="I123" s="70">
        <v>2107</v>
      </c>
      <c r="J123" s="70">
        <v>13728</v>
      </c>
      <c r="K123" s="70">
        <v>11971</v>
      </c>
      <c r="L123" s="70">
        <v>2107</v>
      </c>
      <c r="M123" s="70">
        <v>13728</v>
      </c>
      <c r="N123" s="70">
        <v>11971</v>
      </c>
      <c r="O123" s="70">
        <v>2107</v>
      </c>
      <c r="P123" s="70">
        <v>12202</v>
      </c>
      <c r="Q123" s="70">
        <v>10445</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137528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12000</v>
      </c>
      <c r="E125" s="73">
        <v>12000</v>
      </c>
      <c r="F125" s="73">
        <v>0</v>
      </c>
      <c r="G125" s="73">
        <v>0</v>
      </c>
      <c r="H125" s="96">
        <v>0</v>
      </c>
      <c r="I125" s="73">
        <v>0</v>
      </c>
      <c r="J125" s="73">
        <v>12000</v>
      </c>
      <c r="K125" s="73">
        <v>12000</v>
      </c>
      <c r="L125" s="73">
        <v>0</v>
      </c>
      <c r="M125" s="73">
        <v>12000</v>
      </c>
      <c r="N125" s="73">
        <v>12000</v>
      </c>
      <c r="O125" s="73">
        <v>0</v>
      </c>
      <c r="P125" s="73">
        <v>10000</v>
      </c>
      <c r="Q125" s="73">
        <v>10000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19200</v>
      </c>
      <c r="E133" s="70">
        <v>19200</v>
      </c>
      <c r="F133" s="70">
        <v>0</v>
      </c>
      <c r="G133" s="70">
        <v>19200</v>
      </c>
      <c r="H133" s="95">
        <v>19200</v>
      </c>
      <c r="I133" s="70">
        <v>0</v>
      </c>
      <c r="J133" s="70">
        <v>19200</v>
      </c>
      <c r="K133" s="70">
        <v>19200</v>
      </c>
      <c r="L133" s="70">
        <v>0</v>
      </c>
      <c r="M133" s="70">
        <v>19200</v>
      </c>
      <c r="N133" s="70">
        <v>19200</v>
      </c>
      <c r="O133" s="70">
        <v>0</v>
      </c>
      <c r="P133" s="70">
        <v>16000</v>
      </c>
      <c r="Q133" s="70">
        <v>16000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185600</v>
      </c>
      <c r="AH133" s="63"/>
    </row>
    <row r="134" spans="1:40" s="21" customFormat="1" x14ac:dyDescent="0.3">
      <c r="A134" s="66" t="s">
        <v>11</v>
      </c>
      <c r="B134" s="70"/>
      <c r="C134" s="70">
        <v>-3657</v>
      </c>
      <c r="D134" s="70">
        <v>5472</v>
      </c>
      <c r="E134" s="70">
        <v>7229</v>
      </c>
      <c r="F134" s="70">
        <v>-2107</v>
      </c>
      <c r="G134" s="70">
        <v>5472</v>
      </c>
      <c r="H134" s="95">
        <v>7229</v>
      </c>
      <c r="I134" s="70">
        <v>-2107</v>
      </c>
      <c r="J134" s="70">
        <v>5472</v>
      </c>
      <c r="K134" s="70">
        <v>7229</v>
      </c>
      <c r="L134" s="70">
        <v>-2107</v>
      </c>
      <c r="M134" s="70">
        <v>5472</v>
      </c>
      <c r="N134" s="70">
        <v>7229</v>
      </c>
      <c r="O134" s="70">
        <v>-2107</v>
      </c>
      <c r="P134" s="70">
        <v>3798</v>
      </c>
      <c r="Q134" s="70">
        <v>5555</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48072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1400000</v>
      </c>
      <c r="J5" t="s">
        <v>4</v>
      </c>
      <c r="K5" s="1">
        <v>1120000</v>
      </c>
      <c r="S5" s="120"/>
      <c r="T5" s="120"/>
      <c r="U5" s="120"/>
      <c r="V5" s="120"/>
      <c r="W5" s="120"/>
      <c r="X5" s="120"/>
      <c r="Y5" s="120"/>
      <c r="Z5" s="120"/>
    </row>
    <row r="6" spans="1:27" x14ac:dyDescent="0.35">
      <c r="A6" t="s">
        <v>8</v>
      </c>
      <c r="B6" s="1">
        <v>0</v>
      </c>
      <c r="J6" t="s">
        <v>8</v>
      </c>
      <c r="K6" s="1">
        <v>0</v>
      </c>
      <c r="S6" s="120"/>
      <c r="T6" s="120"/>
      <c r="U6" s="120"/>
      <c r="V6" s="120"/>
      <c r="W6" s="120"/>
      <c r="X6" s="120"/>
      <c r="Y6" s="120"/>
      <c r="Z6" s="120"/>
      <c r="AA6" s="18"/>
    </row>
    <row r="7" spans="1:27" x14ac:dyDescent="0.35">
      <c r="A7" t="s">
        <v>9</v>
      </c>
      <c r="B7" s="1">
        <v>64070000</v>
      </c>
      <c r="J7" t="s">
        <v>9</v>
      </c>
      <c r="K7" s="1">
        <v>2600000</v>
      </c>
      <c r="S7" s="120"/>
      <c r="T7" s="120"/>
      <c r="U7" s="120"/>
      <c r="V7" s="120"/>
      <c r="W7" s="120"/>
      <c r="X7" s="120"/>
      <c r="Y7" s="120"/>
      <c r="Z7" s="120"/>
      <c r="AA7" s="18"/>
    </row>
    <row r="8" spans="1:27" x14ac:dyDescent="0.35">
      <c r="A8" t="s">
        <v>7</v>
      </c>
      <c r="B8" s="1">
        <v>3150000</v>
      </c>
      <c r="J8" t="s">
        <v>7</v>
      </c>
      <c r="K8" s="1">
        <v>10400000</v>
      </c>
      <c r="S8" s="120"/>
      <c r="T8" s="120"/>
      <c r="U8" s="120"/>
      <c r="V8" s="120"/>
      <c r="W8" s="120"/>
      <c r="X8" s="120"/>
      <c r="Y8" s="120"/>
      <c r="Z8" s="120"/>
    </row>
    <row r="9" spans="1:27" x14ac:dyDescent="0.35">
      <c r="A9" t="s">
        <v>3</v>
      </c>
      <c r="B9" s="1">
        <v>1610000</v>
      </c>
      <c r="J9" t="s">
        <v>3</v>
      </c>
      <c r="K9" s="1">
        <v>27028000</v>
      </c>
      <c r="S9" s="120"/>
      <c r="T9" s="120"/>
      <c r="U9" s="120"/>
      <c r="V9" s="120"/>
      <c r="W9" s="120"/>
      <c r="X9" s="120"/>
      <c r="Y9" s="120"/>
      <c r="Z9" s="120"/>
    </row>
    <row r="10" spans="1:27" x14ac:dyDescent="0.35">
      <c r="A10" t="s">
        <v>6</v>
      </c>
      <c r="B10" s="1">
        <v>24710000</v>
      </c>
      <c r="J10" t="s">
        <v>6</v>
      </c>
      <c r="K10" s="1">
        <v>1440000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94940000</v>
      </c>
      <c r="J15" s="12" t="s">
        <v>64</v>
      </c>
      <c r="K15" s="13">
        <v>42588000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2567360</v>
      </c>
      <c r="J22" t="s">
        <v>4</v>
      </c>
      <c r="K22" s="1">
        <v>1702890</v>
      </c>
      <c r="S22" s="120"/>
      <c r="T22" s="120"/>
      <c r="U22" s="120"/>
      <c r="V22" s="120"/>
      <c r="W22" s="120"/>
      <c r="X22" s="120"/>
      <c r="Y22" s="120"/>
      <c r="Z22" s="120"/>
    </row>
    <row r="23" spans="1:26" x14ac:dyDescent="0.35">
      <c r="A23" t="s">
        <v>8</v>
      </c>
      <c r="B23" s="1">
        <v>0</v>
      </c>
      <c r="J23" t="s">
        <v>8</v>
      </c>
      <c r="K23" s="1">
        <v>0</v>
      </c>
      <c r="S23" s="120"/>
      <c r="T23" s="120"/>
      <c r="U23" s="120"/>
      <c r="V23" s="120"/>
      <c r="W23" s="120"/>
      <c r="X23" s="120"/>
      <c r="Y23" s="120"/>
      <c r="Z23" s="120"/>
    </row>
    <row r="24" spans="1:26" ht="14.5" customHeight="1" x14ac:dyDescent="0.35">
      <c r="A24" t="s">
        <v>9</v>
      </c>
      <c r="B24" s="1">
        <v>117513680</v>
      </c>
      <c r="J24" t="s">
        <v>9</v>
      </c>
      <c r="K24" s="1">
        <v>7025794.7477539713</v>
      </c>
      <c r="S24" s="120"/>
      <c r="T24" s="120"/>
      <c r="U24" s="120"/>
      <c r="V24" s="120"/>
      <c r="W24" s="120"/>
      <c r="X24" s="120"/>
      <c r="Y24" s="120"/>
      <c r="Z24" s="120"/>
    </row>
    <row r="25" spans="1:26" x14ac:dyDescent="0.35">
      <c r="A25" t="s">
        <v>7</v>
      </c>
      <c r="B25" s="1">
        <v>5776560</v>
      </c>
      <c r="J25" t="s">
        <v>7</v>
      </c>
      <c r="K25" s="1">
        <v>22169030</v>
      </c>
      <c r="S25" s="120"/>
      <c r="T25" s="120"/>
      <c r="U25" s="120"/>
      <c r="V25" s="120"/>
      <c r="W25" s="120"/>
      <c r="X25" s="120"/>
      <c r="Y25" s="120"/>
      <c r="Z25" s="120"/>
    </row>
    <row r="26" spans="1:26" ht="14.5" customHeight="1" x14ac:dyDescent="0.35">
      <c r="A26" t="s">
        <v>3</v>
      </c>
      <c r="B26" s="1">
        <v>2952464</v>
      </c>
      <c r="J26" t="s">
        <v>3</v>
      </c>
      <c r="K26" s="1">
        <v>73035838.631651625</v>
      </c>
      <c r="S26" s="120"/>
      <c r="T26" s="120"/>
      <c r="U26" s="120"/>
      <c r="V26" s="120"/>
      <c r="W26" s="120"/>
      <c r="X26" s="120"/>
      <c r="Y26" s="120"/>
      <c r="Z26" s="120"/>
    </row>
    <row r="27" spans="1:26" x14ac:dyDescent="0.35">
      <c r="A27" t="s">
        <v>6</v>
      </c>
      <c r="B27" s="1">
        <v>45313904</v>
      </c>
      <c r="J27" t="s">
        <v>6</v>
      </c>
      <c r="K27" s="1">
        <v>3891204</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174123968</v>
      </c>
      <c r="J32" s="12" t="s">
        <v>64</v>
      </c>
      <c r="K32" s="13">
        <v>107824757.37940559</v>
      </c>
    </row>
    <row r="35" spans="1:15" x14ac:dyDescent="0.35">
      <c r="B35" t="s">
        <v>66</v>
      </c>
      <c r="C35" t="s">
        <v>67</v>
      </c>
      <c r="D35" t="s">
        <v>23</v>
      </c>
      <c r="H35" t="s">
        <v>67</v>
      </c>
      <c r="I35" t="s">
        <v>23</v>
      </c>
    </row>
    <row r="36" spans="1:15" x14ac:dyDescent="0.35">
      <c r="A36" t="s">
        <v>106</v>
      </c>
      <c r="B36" s="14">
        <v>137528000</v>
      </c>
      <c r="C36" s="14">
        <v>94940000</v>
      </c>
      <c r="D36" s="14">
        <v>42588000</v>
      </c>
      <c r="G36" t="s">
        <v>106</v>
      </c>
      <c r="H36" s="15">
        <v>0.69033215054388919</v>
      </c>
      <c r="I36" s="15">
        <v>0.30966784945611076</v>
      </c>
    </row>
    <row r="37" spans="1:15" x14ac:dyDescent="0.35">
      <c r="A37" t="s">
        <v>105</v>
      </c>
      <c r="B37" s="14">
        <v>281948725.37940562</v>
      </c>
      <c r="C37" s="14">
        <v>174123968</v>
      </c>
      <c r="D37" s="14">
        <v>107824757.37940559</v>
      </c>
      <c r="G37" t="s">
        <v>105</v>
      </c>
      <c r="H37" s="15">
        <v>0.61757316960979081</v>
      </c>
      <c r="I37" s="15">
        <v>0.38242683039020908</v>
      </c>
    </row>
    <row r="38" spans="1:15" x14ac:dyDescent="0.35">
      <c r="O38" s="17">
        <v>64694854427643.352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2430.59</v>
      </c>
      <c r="J11" s="19"/>
      <c r="K11" s="19"/>
      <c r="L11" s="19"/>
      <c r="M11" s="19"/>
      <c r="N11" s="19"/>
      <c r="O11" s="19"/>
      <c r="P11" s="19"/>
    </row>
    <row r="12" spans="1:16" ht="14.5" customHeight="1" thickBot="1" x14ac:dyDescent="0.35">
      <c r="A12" s="19"/>
      <c r="B12" s="19"/>
      <c r="C12" s="19"/>
      <c r="D12" s="19"/>
      <c r="E12" s="19"/>
      <c r="F12" s="19"/>
      <c r="G12" s="44" t="s">
        <v>72</v>
      </c>
      <c r="H12" s="45" t="s">
        <v>73</v>
      </c>
      <c r="I12" s="46">
        <v>1797150</v>
      </c>
      <c r="J12" s="19"/>
      <c r="K12" s="19"/>
      <c r="L12" s="19"/>
      <c r="M12" s="19"/>
      <c r="N12" s="19"/>
      <c r="O12" s="19"/>
      <c r="P12" s="19"/>
    </row>
    <row r="13" spans="1:16" ht="14.5" customHeight="1" thickBot="1" x14ac:dyDescent="0.35">
      <c r="A13" s="19"/>
      <c r="B13" s="19"/>
      <c r="C13" s="19"/>
      <c r="D13" s="19"/>
      <c r="E13" s="19"/>
      <c r="F13" s="19"/>
      <c r="G13" s="44" t="s">
        <v>74</v>
      </c>
      <c r="H13" s="45" t="s">
        <v>73</v>
      </c>
      <c r="I13" s="46">
        <v>27945590</v>
      </c>
      <c r="J13" s="19"/>
      <c r="K13" s="19"/>
      <c r="L13" s="19"/>
      <c r="M13" s="19"/>
      <c r="N13" s="19"/>
      <c r="O13" s="19"/>
      <c r="P13" s="19"/>
    </row>
    <row r="14" spans="1:16" ht="14.5" customHeight="1" thickBot="1" x14ac:dyDescent="0.35">
      <c r="A14" s="19"/>
      <c r="B14" s="19"/>
      <c r="C14" s="19"/>
      <c r="D14" s="19"/>
      <c r="E14" s="19"/>
      <c r="F14" s="19"/>
      <c r="G14" s="44" t="s">
        <v>75</v>
      </c>
      <c r="H14" s="45" t="s">
        <v>76</v>
      </c>
      <c r="I14" s="47">
        <v>116</v>
      </c>
      <c r="J14" s="19"/>
      <c r="K14" s="19"/>
      <c r="L14" s="19"/>
      <c r="M14" s="19"/>
      <c r="N14" s="19"/>
      <c r="O14" s="19"/>
      <c r="P14" s="19"/>
    </row>
    <row r="15" spans="1:16" ht="14.5" customHeight="1" thickBot="1" x14ac:dyDescent="0.35">
      <c r="A15" s="19"/>
      <c r="B15" s="19"/>
      <c r="C15" s="19"/>
      <c r="D15" s="19"/>
      <c r="E15" s="19"/>
      <c r="F15" s="19"/>
      <c r="G15" s="44" t="s">
        <v>77</v>
      </c>
      <c r="H15" s="45" t="s">
        <v>60</v>
      </c>
      <c r="I15" s="48">
        <v>69.004062479370702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3.0808499999999999</v>
      </c>
      <c r="F40" s="78">
        <v>3.2862400000000003</v>
      </c>
      <c r="G40" s="78">
        <v>3.4916300000000002</v>
      </c>
      <c r="H40" s="78">
        <v>3.6970200000000002</v>
      </c>
      <c r="I40" s="78">
        <v>3.9024100000000002</v>
      </c>
      <c r="J40" s="54">
        <v>4.1078000000000001</v>
      </c>
      <c r="K40" s="78">
        <v>4.3131900000000005</v>
      </c>
      <c r="L40" s="78">
        <v>4.51858</v>
      </c>
      <c r="M40" s="78">
        <v>4.7239700000000004</v>
      </c>
      <c r="N40" s="78">
        <v>4.92936</v>
      </c>
      <c r="O40" s="78">
        <v>5.1347500000000004</v>
      </c>
      <c r="P40" s="19"/>
    </row>
    <row r="41" spans="1:16" x14ac:dyDescent="0.3">
      <c r="A41" s="19"/>
      <c r="B41" s="19"/>
      <c r="C41" s="55">
        <v>-0.2</v>
      </c>
      <c r="D41" s="56">
        <v>67442.399999999994</v>
      </c>
      <c r="E41" s="90">
        <v>-0.26305779763576176</v>
      </c>
      <c r="F41" s="90">
        <v>-0.21392831747814567</v>
      </c>
      <c r="G41" s="90">
        <v>-0.16479883732052991</v>
      </c>
      <c r="H41" s="90">
        <v>-0.11566935716291393</v>
      </c>
      <c r="I41" s="90">
        <v>-6.6539877005297954E-2</v>
      </c>
      <c r="J41" s="90">
        <v>-1.7410396847682308E-2</v>
      </c>
      <c r="K41" s="90">
        <v>3.1719083309933893E-2</v>
      </c>
      <c r="L41" s="90">
        <v>8.0848563467549539E-2</v>
      </c>
      <c r="M41" s="90">
        <v>0.12997804362516563</v>
      </c>
      <c r="N41" s="90">
        <v>0.17910752378278127</v>
      </c>
      <c r="O41" s="90">
        <v>0.22823700394039714</v>
      </c>
      <c r="P41" s="19"/>
    </row>
    <row r="42" spans="1:16" x14ac:dyDescent="0.3">
      <c r="A42" s="19"/>
      <c r="B42" s="19"/>
      <c r="C42" s="55">
        <v>-0.15</v>
      </c>
      <c r="D42" s="56">
        <v>84303</v>
      </c>
      <c r="E42" s="90">
        <v>-7.8822247044701976E-2</v>
      </c>
      <c r="F42" s="90">
        <v>-1.7410396847682086E-2</v>
      </c>
      <c r="G42" s="90">
        <v>4.4001453349337805E-2</v>
      </c>
      <c r="H42" s="90">
        <v>0.10541330354635781</v>
      </c>
      <c r="I42" s="90">
        <v>0.16682515374337736</v>
      </c>
      <c r="J42" s="90">
        <v>0.22823700394039736</v>
      </c>
      <c r="K42" s="90">
        <v>0.28964885413741737</v>
      </c>
      <c r="L42" s="90">
        <v>0.35106070433443692</v>
      </c>
      <c r="M42" s="90">
        <v>0.41247255453145715</v>
      </c>
      <c r="N42" s="90">
        <v>0.4738844047284767</v>
      </c>
      <c r="O42" s="90">
        <v>0.53529625492549671</v>
      </c>
      <c r="P42" s="19"/>
    </row>
    <row r="43" spans="1:16" x14ac:dyDescent="0.3">
      <c r="A43" s="19"/>
      <c r="B43" s="19"/>
      <c r="C43" s="55">
        <v>-0.1</v>
      </c>
      <c r="D43" s="56">
        <v>99180</v>
      </c>
      <c r="E43" s="90">
        <v>8.3738532888585793E-2</v>
      </c>
      <c r="F43" s="90">
        <v>0.15598776841449169</v>
      </c>
      <c r="G43" s="90">
        <v>0.22823700394039736</v>
      </c>
      <c r="H43" s="90">
        <v>0.30048623946630304</v>
      </c>
      <c r="I43" s="90">
        <v>0.37273547499220894</v>
      </c>
      <c r="J43" s="90">
        <v>0.44498471051811439</v>
      </c>
      <c r="K43" s="90">
        <v>0.51723394604402051</v>
      </c>
      <c r="L43" s="90">
        <v>0.58948318156992596</v>
      </c>
      <c r="M43" s="90">
        <v>0.66173241709583186</v>
      </c>
      <c r="N43" s="90">
        <v>0.73398165262173731</v>
      </c>
      <c r="O43" s="90">
        <v>0.80623088814764343</v>
      </c>
      <c r="P43" s="19"/>
    </row>
    <row r="44" spans="1:16" x14ac:dyDescent="0.3">
      <c r="A44" s="19"/>
      <c r="B44" s="19"/>
      <c r="C44" s="55">
        <v>-0.05</v>
      </c>
      <c r="D44" s="56">
        <v>110200</v>
      </c>
      <c r="E44" s="90">
        <v>0.20415392543176214</v>
      </c>
      <c r="F44" s="90">
        <v>0.28443085379387978</v>
      </c>
      <c r="G44" s="90">
        <v>0.3647077821559972</v>
      </c>
      <c r="H44" s="90">
        <v>0.44498471051811461</v>
      </c>
      <c r="I44" s="90">
        <v>0.52526163888023203</v>
      </c>
      <c r="J44" s="90">
        <v>0.60553856724234945</v>
      </c>
      <c r="K44" s="90">
        <v>0.68581549560446708</v>
      </c>
      <c r="L44" s="90">
        <v>0.7660924239665845</v>
      </c>
      <c r="M44" s="90">
        <v>0.84636935232870214</v>
      </c>
      <c r="N44" s="90">
        <v>0.92664628069081911</v>
      </c>
      <c r="O44" s="90">
        <v>1.0069232090529372</v>
      </c>
      <c r="P44" s="19"/>
    </row>
    <row r="45" spans="1:16" x14ac:dyDescent="0.3">
      <c r="A45" s="19"/>
      <c r="B45" s="19"/>
      <c r="C45" s="51" t="s">
        <v>86</v>
      </c>
      <c r="D45" s="57">
        <v>116000</v>
      </c>
      <c r="E45" s="90">
        <v>0.26753044782290747</v>
      </c>
      <c r="F45" s="90">
        <v>0.35203247767776813</v>
      </c>
      <c r="G45" s="90">
        <v>0.43653450753262857</v>
      </c>
      <c r="H45" s="90">
        <v>0.52103653738748901</v>
      </c>
      <c r="I45" s="90">
        <v>0.60553856724234945</v>
      </c>
      <c r="J45" s="90">
        <v>0.69004059709720988</v>
      </c>
      <c r="K45" s="90">
        <v>0.77454262695207055</v>
      </c>
      <c r="L45" s="90">
        <v>0.85904465680693098</v>
      </c>
      <c r="M45" s="90">
        <v>0.94354668666179142</v>
      </c>
      <c r="N45" s="90">
        <v>1.0280487165166519</v>
      </c>
      <c r="O45" s="90">
        <v>1.1125507463715123</v>
      </c>
      <c r="P45" s="19"/>
    </row>
    <row r="46" spans="1:16" ht="14.5" customHeight="1" x14ac:dyDescent="0.3">
      <c r="A46" s="19"/>
      <c r="B46" s="19"/>
      <c r="C46" s="55">
        <v>0.05</v>
      </c>
      <c r="D46" s="56">
        <v>121800</v>
      </c>
      <c r="E46" s="90">
        <v>0.3309069702140528</v>
      </c>
      <c r="F46" s="90">
        <v>0.41963410156165648</v>
      </c>
      <c r="G46" s="90">
        <v>0.50836123290925994</v>
      </c>
      <c r="H46" s="90">
        <v>0.5970883642568634</v>
      </c>
      <c r="I46" s="90">
        <v>0.68581549560446686</v>
      </c>
      <c r="J46" s="90">
        <v>0.77454262695207055</v>
      </c>
      <c r="K46" s="90">
        <v>0.86326975829967401</v>
      </c>
      <c r="L46" s="90">
        <v>0.95199688964727747</v>
      </c>
      <c r="M46" s="90">
        <v>1.0407240209948814</v>
      </c>
      <c r="N46" s="90">
        <v>1.1294511523424844</v>
      </c>
      <c r="O46" s="90">
        <v>1.2181782836900883</v>
      </c>
      <c r="P46" s="19"/>
    </row>
    <row r="47" spans="1:16" x14ac:dyDescent="0.3">
      <c r="A47" s="19"/>
      <c r="B47" s="19"/>
      <c r="C47" s="55">
        <v>0.1</v>
      </c>
      <c r="D47" s="56">
        <v>133980</v>
      </c>
      <c r="E47" s="90">
        <v>0.46399766723545821</v>
      </c>
      <c r="F47" s="90">
        <v>0.56159751171782224</v>
      </c>
      <c r="G47" s="90">
        <v>0.65919735620018582</v>
      </c>
      <c r="H47" s="90">
        <v>0.75679720068254985</v>
      </c>
      <c r="I47" s="90">
        <v>0.85439704516491366</v>
      </c>
      <c r="J47" s="90">
        <v>0.95199688964727747</v>
      </c>
      <c r="K47" s="90">
        <v>1.0495967341296417</v>
      </c>
      <c r="L47" s="90">
        <v>1.1471965786120051</v>
      </c>
      <c r="M47" s="90">
        <v>1.2447964230943693</v>
      </c>
      <c r="N47" s="90">
        <v>1.3423962675767331</v>
      </c>
      <c r="O47" s="90">
        <v>1.4399961120590969</v>
      </c>
      <c r="P47" s="19"/>
    </row>
    <row r="48" spans="1:16" x14ac:dyDescent="0.3">
      <c r="A48" s="19"/>
      <c r="B48" s="19"/>
      <c r="C48" s="55">
        <v>0.15</v>
      </c>
      <c r="D48" s="56">
        <v>154077</v>
      </c>
      <c r="E48" s="90">
        <v>0.68359731732077678</v>
      </c>
      <c r="F48" s="90">
        <v>0.79583713847549542</v>
      </c>
      <c r="G48" s="90">
        <v>0.90807695963021384</v>
      </c>
      <c r="H48" s="90">
        <v>1.0203167807849325</v>
      </c>
      <c r="I48" s="90">
        <v>1.1325566019396507</v>
      </c>
      <c r="J48" s="90">
        <v>1.2447964230943693</v>
      </c>
      <c r="K48" s="90">
        <v>1.3570362442490875</v>
      </c>
      <c r="L48" s="90">
        <v>1.4692760654038062</v>
      </c>
      <c r="M48" s="90">
        <v>1.5815158865585244</v>
      </c>
      <c r="N48" s="90">
        <v>1.693755707713243</v>
      </c>
      <c r="O48" s="90">
        <v>1.8059955288679612</v>
      </c>
      <c r="P48" s="19"/>
    </row>
    <row r="49" spans="1:16" ht="14.5" thickBot="1" x14ac:dyDescent="0.35">
      <c r="A49" s="19"/>
      <c r="B49" s="19"/>
      <c r="C49" s="55">
        <v>0.2</v>
      </c>
      <c r="D49" s="58">
        <v>184892.4</v>
      </c>
      <c r="E49" s="90">
        <v>1.020316780784932</v>
      </c>
      <c r="F49" s="90">
        <v>1.1550045661705943</v>
      </c>
      <c r="G49" s="90">
        <v>1.2896923515562566</v>
      </c>
      <c r="H49" s="90">
        <v>1.4243801369419189</v>
      </c>
      <c r="I49" s="90">
        <v>1.5590679223275807</v>
      </c>
      <c r="J49" s="90">
        <v>1.693755707713243</v>
      </c>
      <c r="K49" s="90">
        <v>1.8284434930989053</v>
      </c>
      <c r="L49" s="90">
        <v>1.9631312784845671</v>
      </c>
      <c r="M49" s="90">
        <v>2.0978190638702294</v>
      </c>
      <c r="N49" s="90">
        <v>2.2325068492558917</v>
      </c>
      <c r="O49" s="90">
        <v>2.3671946346415536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2025-12-02T14:48:34Z</dcterms:modified>
</cp:coreProperties>
</file>