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24226"/>
  <mc:AlternateContent xmlns:mc="http://schemas.openxmlformats.org/markup-compatibility/2006">
    <mc:Choice Requires="x15">
      <x15ac:absPath xmlns:x15ac="http://schemas.microsoft.com/office/spreadsheetml/2010/11/ac" url="C:\Users\rbojaca\Downloads\2025Q2\"/>
    </mc:Choice>
  </mc:AlternateContent>
  <xr:revisionPtr revIDLastSave="0" documentId="13_ncr:1_{83E88EB7-E3E1-43A0-B3F6-34D1BA0AD3ED}"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<sst xmlns="http://schemas.openxmlformats.org/spreadsheetml/2006/main" count="352" uniqueCount="162">
  <si>
    <t>Concepto</t>
  </si>
  <si>
    <t>Unidad</t>
  </si>
  <si>
    <t>MANO_DE_OBRA</t>
  </si>
  <si>
    <t>Instalación</t>
  </si>
  <si>
    <t>Control arvenses</t>
  </si>
  <si>
    <t>Podas</t>
  </si>
  <si>
    <t>Otros</t>
  </si>
  <si>
    <t>Fertilización</t>
  </si>
  <si>
    <t>Control fitosanitario</t>
  </si>
  <si>
    <t>Cosecha y beneficio</t>
  </si>
  <si>
    <t>Transporte</t>
  </si>
  <si>
    <t>INGRESOS</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</si>
  <si>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</si>
  <si>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</si>
  <si>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</si>
  <si>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</si>
  <si>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</si>
  <si>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</si>
  <si>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</si>
  <si>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</si>
  <si>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</si>
  <si>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</si>
  <si>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</si>
  <si>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</si>
  <si>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</si>
  <si>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</si>
  <si>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</si>
  <si>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</si>
  <si>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</si>
  <si>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</si>
  <si>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</si>
  <si>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</si>
  <si>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</si>
  <si>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</si>
  <si>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</si>
  <si>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</si>
  <si>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</si>
  <si>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</si>
  <si>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</si>
  <si>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</si>
  <si>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</si>
  <si>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</si>
  <si>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</si>
  <si>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</si>
  <si>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</si>
  <si>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</si>
  <si>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</si>
  <si>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</si>
  <si>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</si>
  <si>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</si>
  <si>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</si>
  <si>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</si>
  <si>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</si>
  <si>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</si>
  <si>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</si>
  <si>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</si>
  <si>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</si>
  <si>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</si>
  <si>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</si>
  <si>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</si>
  <si>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</si>
  <si>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UTILIDAD</t>
  </si>
  <si>
    <t>COSTOS</t>
  </si>
  <si>
    <t>KG</t>
  </si>
  <si>
    <t>RENDIMIENTO MINIMO</t>
  </si>
  <si>
    <t>COP</t>
  </si>
  <si>
    <t>PRECIO MINIMO</t>
  </si>
  <si>
    <t>%</t>
  </si>
  <si>
    <t>$COP/Kg</t>
  </si>
  <si>
    <t>TOTAL Ha ($COP)</t>
  </si>
  <si>
    <t>DESCRIPCIÓN</t>
  </si>
  <si>
    <t>marco</t>
  </si>
  <si>
    <t>RENDIMIENTO (KG)</t>
  </si>
  <si>
    <t>PRECIO (KG)</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</si>
  <si>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</si>
  <si>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</si>
  <si>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</si>
  <si>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</si>
  <si>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</si>
  <si>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</si>
  <si>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</si>
  <si>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</si>
  <si>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Costos original</t>
  </si>
  <si>
    <t>Fecha marco</t>
  </si>
  <si>
    <t>variación costos</t>
  </si>
  <si>
    <t>Valor ingresos original</t>
  </si>
  <si>
    <t>Variación ingresos</t>
  </si>
  <si>
    <t>Rentabilidad actualizada</t>
  </si>
  <si>
    <t>Rentabilidad Original</t>
  </si>
  <si>
    <t>Trimestre actualización</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</si>
  <si>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</si>
  <si>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</si>
  <si>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</si>
  <si>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</si>
  <si>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</si>
  <si>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</si>
  <si>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</si>
  <si>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</si>
  <si>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</si>
  <si>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</si>
  <si>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</si>
  <si>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</si>
  <si>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</si>
  <si>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</si>
  <si>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</si>
  <si>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</si>
  <si>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</si>
  <si>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</si>
  <si>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</si>
  <si>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</si>
  <si>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</si>
  <si>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</si>
  <si>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</si>
  <si>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</si>
  <si>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</si>
  <si>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</si>
  <si>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</si>
  <si>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</si>
  <si>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</si>
  <si>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</si>
  <si>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</si>
  <si>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</si>
  <si>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</si>
  <si>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</si>
  <si>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TECA GRANDIS CORDOBA CANALETE</t>
  </si>
  <si>
    <t>Premio ALIDE 2025 a la Gestión y Modernización Tecnológica – Por el aplicativo Decision.</t>
  </si>
  <si>
    <t>Córdoba</t>
  </si>
  <si>
    <t>2025 Q2</t>
  </si>
  <si>
    <t>2023 Q4</t>
  </si>
  <si>
    <t>Material de propagacion: Plantula // Distancia de siembra: 3 x 3 // Densidad de siembra - Plantas/Ha.: 1.111 // Duracion del ciclo: 20 años // Productividad/Ha/Ciclo: 184 m3 // Inicio de Produccion desde la siembra: año 6  // Duracion de la etapa productiva: 15 años // Productividad promedio en etapa productiva  // Cultivo asociado: NA // Productividad promedio etapa productiva: 12 m3 // % Rendimiento 1ra. Calidad: 60 aserrio primera // % Rendimiento 2da. Calidad: 40 aserrio segunda // Precio de venta ponderado por calidad: $445.484 // Valor Jornal: $65.831 // Otros: Se realizan 3 cosechas previas o entresacas: la primera corresponde al 3,5% del metraje cúbico total aprovechable, la segunda corresponde al 10; 8%, la tercera al 19,5, para dejar un 66,2% que corresponde a la cosecha final.</t>
  </si>
  <si>
    <t>El presente documento corresponde a una actualización del documento PDF de la AgroGuía correspondiente a Teca Grandis Cordoba Canalete publicada en la página web, y consta de las siguientes partes:</t>
  </si>
  <si>
    <t>- Flujo anualizado de los ingresos (precio y rendimiento) y los costos de producción para una hectárea de
Teca Grandis Cordoba Canalete  discriminados por mano de obra e insumos. Se incluye además la utilidad del ejercicio
(ingresos – costos) para todo el ciclo de producción, asi como información tecnica relevante. El flujo se encuentra actualizado a 2025 Q2.</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</si>
  <si>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Teca Grandis Cordoba Canalete. La participación se encuentra actualizada al 2025 Q2.</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</si>
  <si>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</si>
  <si>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</si>
  <si>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</si>
  <si>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</si>
  <si>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Teca Grandis Cordoba Canalete. La participación se encuentra actualizada al 2025 Q2.</t>
  </si>
  <si>
    <t>Sostenimiento Año1 ***</t>
  </si>
  <si>
    <t>Sub Total Ingresos millones [(CxG)+(DxH)+(ExI)+(FxJ)]</t>
  </si>
  <si>
    <t>** Los costos de instalación comprenden tanto los gastos relacionados con la mano de obra como aquellos asociados con los insumos necesarios hasta completar la siembra de las plantas. Para el caso de Teca Grandis Cordoba Canalete, en lo que respecta a la mano de obra incluye actividades como la preparación del terreno, la siembra, el trazado y el ahoyado, entre otras, y ascienden a un total de $4,5 millones de pesos (equivalente a 69 jornales). En cuanto a los insumos, se incluyen los gastos relacionados con el material vegetal y las enmiendas, que en conjunto ascienden a  $2,3 millones.</t>
  </si>
  <si>
    <t>*** Los costos de sostenimiento del año 1 comprenden tanto los gastos relacionados con la mano de obra como aquellos asociados con los insumos necesarios desde el momento de la siembra de las plantas hasta finalizar el año 1. Para el caso de Teca Grandis Cordoba Canalete, en lo que respecta a la mano de obra incluye actividades como la fertilización, riego, control de malezas, plagas y enfermedades, entre otras, y ascienden a un total de $1,5 millones de pesos (equivalente a 23 jornales). En cuanto a los insumos, se incluyen los fertilizantes, plaguicidas, transportes, entre otras, que en conjunto ascienden a  $0,3 millones.</t>
  </si>
  <si>
    <t>Nota 1: en caso de utilizar esta información para el desarrollo de otras publicaciones, por favor citar FINAGRO, "Agro Guía - Marcos de Referencia Agroeconómicos"</t>
  </si>
  <si>
    <t>Los costos totales del ciclo para esta actualización (2025 Q2) equivalen a $40,4 millones, en comparación con los costos del marco original que ascienden a $36,8 millones, (mes de publicación del marco: octubre - 2023).
La rentabilidad actualizada (2025 Q2) bajó frente a la rentabilidad de la primera AgroGuía, pasando del 58,9% al 103,3%. Mientras que el crecimiento de los costos fue del 109,8%, el crecimiento de los ingresos fue del 91,8%.</t>
  </si>
  <si>
    <t>En cuanto a los costos de mano de obra de la AgroGuía actualizada, se destaca la participación de cosecha y beneficio seguido de instalación, que representan el 54% y el 20% del costo total, respectivamente. En cuanto a los costos de insumos, se destaca la participación de transporte seguido de instalación, que representan el 70% y el 22% del costo total, respectivamente.</t>
  </si>
  <si>
    <t>bajó</t>
  </si>
  <si>
    <t>A continuación, se presenta la desagregación de los costos de mano de obra e insumos según las diferentes actividades vinculadas a la producción de TECA GRANDIS CORDOBA CANALETE</t>
  </si>
  <si>
    <t>En cuanto a los costos de mano de obra, se destaca la participación de cosecha y beneficio segido por instalación que representan el 54% y el 20% del costo total, respectivamente. En cuanto a los costos de insumos, se destaca la participación de transporte segido por instalación que representan el 69% y el 21% del costo total, respectivamente.</t>
  </si>
  <si>
    <t>En cuanto a los costos de mano de obra, se destaca la participación de cosecha y beneficio segido por instalación que representan el 54% y el 20% del costo total, respectivamente. En cuanto a los costos de insumos, se destaca la participación de transporte segido por instalación que representan el 70% y el 22% del costo total, respectivamente.</t>
  </si>
  <si>
    <t>En cuanto a los costos de mano de obra, se destaca la participación de cosecha y beneficio segido por instalación que representan el 54% y el 20% del costo total, respectivamente.</t>
  </si>
  <si>
    <t>En cuanto a los costos de insumos, se destaca la participación de transporte segido por instalación que representan el 70% y el 22% del costo total, respectivamente.</t>
  </si>
  <si>
    <t>En cuanto a los costos de insumos, se destaca la participación de transporte segido por instalación que representan el 69% y el 21% del costo total, respectivamente.</t>
  </si>
  <si>
    <t>En cuanto a los costos de mano de obra, se destaca la participación de cosecha y beneficio segido por instalación que representan el 54% y el 20% del costo total, respectivamente.En cuanto a los costos de insumos, se destaca la participación de transporte segido por instalación que representan el 69% y el 21% del costo total, respectivamente.</t>
  </si>
  <si>
    <t>De acuerdo con el comportamiento histórico del sistema productivo, se efectuó un análisis de sensibilidad del margen de utilidad obtenido en la producción de TECA GRANDIS CORDOBA CANALETE, frente a diferentes escenarios de variación de precios de venta en finca y rendimientos probables (kg/ha).</t>
  </si>
  <si>
    <t>Con un precio ponderado de COP $ 445.484/kg y con un rendimiento por hectárea de 184 kg por ciclo; el margen de utilidad obtenido en la producción de teca es del 51%.</t>
  </si>
  <si>
    <t>El precio mínimo ponderado para cubrir los costos de producción, con un rendimiento de 184 kg para todo el ciclo de producción, es COP $ 219.133/kg.</t>
  </si>
  <si>
    <t>El rendimiento mínimo por ha/ciclo para cubrir los costos de producción, con un precio ponderado de COP $ 445.484, es de 88 kg/ha para todo el ciclo.</t>
  </si>
  <si>
    <t>El siguiente cuadro presenta diferentes escenarios de rentabilidad para el sistema productivo de TECA GRANDIS CORDOBA CANALETE, con respecto a diferentes niveles de productividad (kg./ha.) y precios ($/kg.).</t>
  </si>
  <si>
    <t>De acuerdo con el comportamiento histórico del sistema productivo, se efectuó un análisis de sensibilidad del margen de utilidad obtenido en la producción de TECA GRANDIS CORDOBA CANALETE, frente a diferentes escenarios de variación de precios de venta en finca y rendimientos probables (t/ha)</t>
  </si>
  <si>
    <t>Con un precio ponderado de COP $$ 502.640/kg y con un rendimiento por hectárea de 184 kg por ciclo; el margen de utilidad obtenido en la producción de teca es del 59%.</t>
  </si>
  <si>
    <t>El precio mínimo ponderado para cubrir los costos de producción, con un rendimiento de 184 kg para todo el ciclo de producción, es COP $ 206.802/kg.</t>
  </si>
  <si>
    <t>El rendimiento mínimo por ha/ciclo para cubrir los costos de producción, con un precio ponderado de COP $ 502.640, es de 73 kg/ha para todo el ciclo.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</si>
</sst>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quot;$&quot;* #,##0_);_(&quot;$&quot;* \(#,##0\);_(&quot;$&quot;* &quot;-&quot;_);_(@_)"/>
    <numFmt numFmtId="165" formatCode="_(* #,##0_);_(* \(#,##0\);_(* &quot;-&quot;_);_(@_)"/>
    <numFmt numFmtId="166" formatCode="_(&quot;$&quot;* #,##0.00_);_(&quot;$&quot;* \(#,##0.00\);_(&quot;$&quot;* &quot;-&quot;??_);_(@_)"/>
    <numFmt numFmtId="167" formatCode="_(* #,##0.00_);_(* \(#,##0.00\);_(* &quot;-&quot;??_);_(@_)"/>
    <numFmt numFmtId="171" formatCode="_-&quot;$&quot;* \ #,##0_-;\-&quot;$&quot;* \ #,##0_-;_-&quot;$&quot;* \ &quot;-&quot;_-;_-@_-"/>
    <numFmt numFmtId="172" formatCode="_-* #,##0_-;\-* #,##0_-;_-* &quot;-&quot;??_-;_-@_-"/>
    <numFmt numFmtId="173" formatCode="_-* #,##0.0_-;\-* #,##0.0_-;_-* &quot;-&quot;??_-;_-@_-"/>
    <numFmt numFmtId="174" formatCode="_-&quot;$&quot;* #,##0.00_-;\-&quot;$&quot;* #,##0.00_-;_-&quot;$&quot;* &quot;-&quot;??_-;_-@_-"/>
    <numFmt numFmtId="175" formatCode="_ * #,##0_ ;_ * \-#,##0_ ;_ * &quot;-&quot;??_ ;_ @_ "/>
    <numFmt numFmtId="176" formatCode="_ * #,##0.000_ ;_ * \-#,##0.000_ ;_ * &quot;-&quot;??_ ;_ @_ "/>
    <numFmt numFmtId="177" formatCode="&quot;$&quot;\ #,##0"/>
    <numFmt numFmtId="178"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0"/>
        <bgColor theme="6" tint="0.79998168889431442"/>
      </patternFill>
    </fill>
    <fill>
      <patternFill patternType="solid">
        <fgColor theme="0"/>
        <bgColor theme="6" tint="0.59999389629810485"/>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2">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top style="thick">
        <color theme="0"/>
      </top>
      <bottom/>
      <diagonal/>
    </border>
    <border>
      <left style="thin">
        <color theme="0"/>
      </left>
      <right style="thin">
        <color theme="0"/>
      </right>
      <top style="thick">
        <color theme="0"/>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9">
    <xf numFmtId="0" fontId="0" fillId="0" borderId="0"/>
    <xf numFmtId="167"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68">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5" applyFont="1"/>
    <xf numFmtId="0" fontId="0" fillId="0" borderId="0" xfId="0" applyAlignment="1">
      <alignment vertical="center"/>
    </xf>
    <xf numFmtId="167" fontId="0" fillId="0" borderId="0" xfId="1" applyFont="1"/>
    <xf numFmtId="172"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71" fontId="11" fillId="2" borderId="1" xfId="4" applyNumberFormat="1" applyFont="1" applyFill="1" applyBorder="1" applyAlignment="1">
      <alignment horizontal="right" shrinkToFit="1"/>
    </xf>
    <xf numFmtId="9" fontId="11" fillId="2" borderId="1" xfId="5" applyFont="1" applyFill="1" applyBorder="1" applyAlignment="1">
      <alignment horizontal="center" shrinkToFit="1"/>
    </xf>
    <xf numFmtId="172" fontId="11" fillId="2" borderId="1" xfId="1" applyNumberFormat="1" applyFont="1" applyFill="1" applyBorder="1"/>
    <xf numFmtId="173" fontId="11" fillId="2" borderId="1" xfId="1" applyNumberFormat="1" applyFont="1" applyFill="1" applyBorder="1"/>
    <xf numFmtId="171" fontId="11" fillId="3" borderId="1" xfId="4"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8"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7" borderId="0" xfId="0" applyFont="1" applyFill="1"/>
    <xf numFmtId="172"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7"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20" xfId="0" applyFont="1" applyBorder="1" applyAlignment="1">
      <alignment horizontal="center" wrapText="1"/>
    </xf>
    <xf numFmtId="0" fontId="20" fillId="0" borderId="21" xfId="0" applyFont="1" applyBorder="1" applyAlignment="1">
      <alignment horizontal="center" wrapText="1"/>
    </xf>
    <xf numFmtId="177" fontId="11" fillId="0" borderId="21" xfId="0" applyNumberFormat="1" applyFont="1" applyBorder="1" applyAlignment="1">
      <alignment horizontal="right" wrapText="1"/>
    </xf>
    <xf numFmtId="178" fontId="11" fillId="0" borderId="21" xfId="0" applyNumberFormat="1" applyFont="1" applyBorder="1" applyAlignment="1">
      <alignment horizontal="right" wrapText="1"/>
    </xf>
    <xf numFmtId="172" fontId="11" fillId="0" borderId="21"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6" fontId="17" fillId="8" borderId="1" xfId="1" applyNumberFormat="1" applyFont="1" applyFill="1" applyBorder="1"/>
    <xf numFmtId="0" fontId="21" fillId="8" borderId="0" xfId="0" applyFont="1" applyFill="1"/>
    <xf numFmtId="175" fontId="17" fillId="10" borderId="3" xfId="1" applyNumberFormat="1" applyFont="1" applyFill="1" applyBorder="1"/>
    <xf numFmtId="175" fontId="17" fillId="8" borderId="3" xfId="1" applyNumberFormat="1" applyFont="1" applyFill="1" applyBorder="1"/>
    <xf numFmtId="175" fontId="17" fillId="10" borderId="2" xfId="1" applyNumberFormat="1" applyFont="1" applyFill="1" applyBorder="1"/>
    <xf numFmtId="0" fontId="19" fillId="16" borderId="18" xfId="0" applyFont="1" applyFill="1" applyBorder="1" applyAlignment="1">
      <alignment horizontal="center" vertical="center" wrapText="1"/>
    </xf>
    <xf numFmtId="0" fontId="19" fillId="16" borderId="19" xfId="0" applyFont="1" applyFill="1" applyBorder="1" applyAlignment="1">
      <alignment horizontal="center" vertical="center" wrapText="1"/>
    </xf>
    <xf numFmtId="0" fontId="23" fillId="2" borderId="0" xfId="7" applyFont="1" applyFill="1" applyAlignment="1">
      <alignment horizontal="center"/>
    </xf>
    <xf numFmtId="0" fontId="23" fillId="2" borderId="0" xfId="7"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71" fontId="12" fillId="2" borderId="0" xfId="4" applyNumberFormat="1" applyFont="1" applyFill="1" applyBorder="1" applyAlignment="1">
      <alignment horizontal="right" shrinkToFit="1"/>
    </xf>
    <xf numFmtId="9" fontId="12" fillId="2" borderId="0" xfId="5" applyFont="1" applyFill="1" applyBorder="1" applyAlignment="1">
      <alignment horizontal="center" shrinkToFit="1"/>
    </xf>
    <xf numFmtId="165" fontId="12" fillId="2" borderId="0" xfId="2" applyFont="1" applyFill="1" applyBorder="1" applyAlignment="1">
      <alignment horizontal="center" shrinkToFit="1"/>
    </xf>
    <xf numFmtId="172" fontId="12" fillId="2" borderId="0" xfId="1" applyNumberFormat="1" applyFont="1" applyFill="1" applyBorder="1"/>
    <xf numFmtId="173"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6"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7"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5" applyFont="1" applyFill="1"/>
    <xf numFmtId="9" fontId="12" fillId="2" borderId="0" xfId="5" applyFont="1" applyFill="1" applyBorder="1"/>
    <xf numFmtId="9" fontId="12" fillId="2" borderId="0" xfId="0" applyNumberFormat="1" applyFont="1" applyFill="1"/>
    <xf numFmtId="175" fontId="12" fillId="2" borderId="0" xfId="1" applyNumberFormat="1" applyFont="1" applyFill="1" applyBorder="1"/>
    <xf numFmtId="9" fontId="12" fillId="2" borderId="0" xfId="1" applyNumberFormat="1" applyFont="1" applyFill="1" applyBorder="1"/>
    <xf numFmtId="9" fontId="17" fillId="9" borderId="1" xfId="5"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71" fontId="12" fillId="0" borderId="0" xfId="4" applyNumberFormat="1" applyFont="1" applyFill="1" applyBorder="1" applyAlignment="1">
      <alignment horizontal="right" shrinkToFit="1"/>
    </xf>
    <xf numFmtId="172" fontId="12" fillId="0" borderId="0" xfId="1" applyNumberFormat="1" applyFont="1" applyFill="1" applyBorder="1"/>
    <xf numFmtId="173" fontId="12" fillId="0" borderId="0" xfId="1" applyNumberFormat="1" applyFont="1" applyFill="1" applyBorder="1"/>
    <xf numFmtId="166" fontId="12" fillId="2" borderId="0" xfId="3" applyFont="1" applyFill="1" applyBorder="1"/>
    <xf numFmtId="173" fontId="12" fillId="2" borderId="0" xfId="0" applyNumberFormat="1" applyFont="1" applyFill="1" applyAlignment="1">
      <alignment horizontal="center"/>
    </xf>
    <xf numFmtId="172" fontId="12" fillId="2" borderId="0" xfId="0" applyNumberFormat="1" applyFont="1" applyFill="1"/>
    <xf numFmtId="164" fontId="12" fillId="2" borderId="0" xfId="4" applyFont="1" applyFill="1" applyBorder="1"/>
    <xf numFmtId="174" fontId="12" fillId="2" borderId="0" xfId="3" applyNumberFormat="1" applyFont="1" applyFill="1" applyBorder="1"/>
    <xf numFmtId="0" fontId="12" fillId="2" borderId="0" xfId="0" applyFont="1" applyFill="1" applyAlignment="1">
      <alignment horizontal="right"/>
    </xf>
    <xf numFmtId="0" fontId="24" fillId="2" borderId="0" xfId="0" applyFont="1" applyFill="1"/>
    <xf numFmtId="176" fontId="12" fillId="2" borderId="0" xfId="1" applyNumberFormat="1" applyFont="1" applyFill="1" applyBorder="1"/>
    <xf numFmtId="165" fontId="12" fillId="2" borderId="0" xfId="2" applyFont="1" applyFill="1"/>
    <xf numFmtId="165" fontId="24" fillId="2" borderId="0" xfId="0" applyNumberFormat="1" applyFont="1" applyFill="1"/>
    <xf numFmtId="165" fontId="12" fillId="2" borderId="0" xfId="0" applyNumberFormat="1" applyFont="1" applyFill="1"/>
    <xf numFmtId="167" fontId="12" fillId="2" borderId="0" xfId="1" applyFont="1" applyFill="1"/>
    <xf numFmtId="172" fontId="24" fillId="13" borderId="17" xfId="1" applyNumberFormat="1" applyFont="1" applyFill="1" applyBorder="1" applyAlignment="1">
      <alignment horizontal="right"/>
    </xf>
    <xf numFmtId="9" fontId="12" fillId="2" borderId="0" xfId="5" applyFont="1" applyFill="1" applyAlignment="1">
      <alignment horizontal="right"/>
    </xf>
    <xf numFmtId="0" fontId="24" fillId="13" borderId="16" xfId="0" applyFont="1" applyFill="1" applyBorder="1" applyAlignment="1">
      <alignment horizontal="left"/>
    </xf>
    <xf numFmtId="0" fontId="24" fillId="14" borderId="16" xfId="0" applyFont="1" applyFill="1" applyBorder="1" applyAlignment="1">
      <alignment horizontal="left"/>
    </xf>
    <xf numFmtId="172" fontId="24" fillId="14" borderId="17" xfId="1" applyNumberFormat="1" applyFont="1" applyFill="1" applyBorder="1" applyAlignment="1">
      <alignment horizontal="right"/>
    </xf>
    <xf numFmtId="9" fontId="24" fillId="14" borderId="17" xfId="5" applyFont="1" applyFill="1" applyBorder="1" applyAlignment="1">
      <alignment horizontal="right"/>
    </xf>
    <xf numFmtId="0" fontId="23" fillId="2" borderId="1" xfId="7"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7" applyFont="1" applyFill="1" applyBorder="1" applyAlignment="1">
      <alignment horizontal="left" wrapText="1"/>
    </xf>
    <xf numFmtId="0" fontId="23" fillId="2" borderId="1" xfId="7"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5" borderId="11" xfId="0" applyFont="1" applyFill="1" applyBorder="1" applyAlignment="1">
      <alignment horizontal="left" vertical="top" wrapText="1"/>
    </xf>
    <xf numFmtId="0" fontId="32" fillId="15" borderId="0" xfId="0" applyFont="1" applyFill="1" applyAlignment="1">
      <alignment horizontal="left" vertical="top" wrapText="1"/>
    </xf>
    <xf numFmtId="0" fontId="32" fillId="15" borderId="11" xfId="0" applyFont="1" applyFill="1" applyBorder="1" applyAlignment="1">
      <alignment horizontal="justify" vertical="top" wrapText="1"/>
    </xf>
    <xf numFmtId="0" fontId="32" fillId="15" borderId="0" xfId="0" applyFont="1" applyFill="1" applyAlignment="1">
      <alignment horizontal="justify" vertical="top" wrapText="1"/>
    </xf>
    <xf numFmtId="0" fontId="24" fillId="2" borderId="0" xfId="0" applyFont="1" applyFill="1" applyAlignment="1">
      <alignment horizontal="center"/>
    </xf>
    <xf numFmtId="0" fontId="13" fillId="15"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2" fillId="2" borderId="0" xfId="0" applyFont="1" applyFill="1" applyAlignment="1">
      <alignment horizont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2" fillId="2" borderId="0" xfId="0" applyFont="1" applyFill="1" applyAlignment="1">
      <alignment horizontal="justify" vertical="center" wrapText="1"/>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5" borderId="8" xfId="0" applyFont="1" applyFill="1" applyBorder="1" applyAlignment="1">
      <alignment horizontal="justify" vertical="top" wrapText="1"/>
    </xf>
    <xf numFmtId="0" fontId="13" fillId="15" borderId="9" xfId="0" applyFont="1" applyFill="1" applyBorder="1" applyAlignment="1">
      <alignment horizontal="justify" vertical="top" wrapText="1"/>
    </xf>
    <xf numFmtId="0" fontId="13" fillId="15" borderId="10" xfId="0" applyFont="1" applyFill="1" applyBorder="1" applyAlignment="1">
      <alignment horizontal="justify" vertical="top" wrapText="1"/>
    </xf>
    <xf numFmtId="0" fontId="13" fillId="15" borderId="11" xfId="0" applyFont="1" applyFill="1" applyBorder="1" applyAlignment="1">
      <alignment horizontal="justify" vertical="top" wrapText="1"/>
    </xf>
    <xf numFmtId="0" fontId="13" fillId="15" borderId="12" xfId="0" applyFont="1" applyFill="1" applyBorder="1" applyAlignment="1">
      <alignment horizontal="justify" vertical="top" wrapText="1"/>
    </xf>
    <xf numFmtId="0" fontId="13" fillId="15" borderId="11" xfId="0" applyFont="1" applyFill="1" applyBorder="1" applyAlignment="1">
      <alignment horizontal="justify" vertical="center" wrapText="1"/>
    </xf>
    <xf numFmtId="0" fontId="13" fillId="15" borderId="0" xfId="0" applyFont="1" applyFill="1" applyAlignment="1">
      <alignment horizontal="justify" vertical="center" wrapText="1"/>
    </xf>
    <xf numFmtId="0" fontId="13" fillId="15" borderId="12" xfId="0" applyFont="1" applyFill="1" applyBorder="1" applyAlignment="1">
      <alignment horizontal="justify" vertical="center" wrapText="1"/>
    </xf>
    <xf numFmtId="0" fontId="13" fillId="15" borderId="13" xfId="0" applyFont="1" applyFill="1" applyBorder="1" applyAlignment="1">
      <alignment horizontal="justify" vertical="center" wrapText="1"/>
    </xf>
    <xf numFmtId="0" fontId="13" fillId="15" borderId="14" xfId="0" applyFont="1" applyFill="1" applyBorder="1" applyAlignment="1">
      <alignment horizontal="justify" vertical="center" wrapText="1"/>
    </xf>
    <xf numFmtId="0" fontId="13" fillId="15"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9">
    <cellStyle name="Hipervínculo" xfId="7" builtinId="8"/>
    <cellStyle name="Millares" xfId="1" builtinId="3"/>
    <cellStyle name="Millares [0]" xfId="2" builtinId="6"/>
    <cellStyle name="Moneda" xfId="3" builtinId="4"/>
    <cellStyle name="Moneda [0]" xfId="4" builtinId="7"/>
    <cellStyle name="Normal" xfId="0" builtinId="0"/>
    <cellStyle name="Normal 2" xfId="8" xr:uid="{CE70A0C6-ADEA-4BC5-866E-3DB9AFF3DC10}"/>
    <cellStyle name="Normal 3" xfId="6" xr:uid="{00000000-0005-0000-0000-000005000000}"/>
    <cellStyle name="Porcentaje" xfId="5" builtinId="5"/>
  </cellStyles>
  <dxfs count="2">
    <dxf>
      <font>
        <color rgb="FFFF0000"/>
      </font>
      <fill>
        <patternFill>
          <bgColor rgb="FFFF0000"/>
        </patternFill>
      </fill>
    </dxf>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809814022129537"/>
          <c:y val="4.8462352349400724E-2"/>
          <c:w val="0.73530642447383143"/>
          <c:h val="0.80637295544030663"/>
        </c:manualLayout>
      </c:layout>
      <c:barChart>
        <c:barDir val="bar"/>
        <c:grouping val="clustered"/>
        <c:varyColors val="0"/>
        <c:ser>
          <c:idx val="0"/>
          <c:order val="0"/>
          <c:tx>
            <c:strRef>
              <c:f>'Análisis Comparativo y Part.'!$AQ$40</c:f>
              <c:strCache>
                <c:ptCount val="1"/>
                <c:pt idx="0">
                  <c:v>Costo total</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Part.'!$AP$41:$AP$42</c:f>
              <c:strCache>
                <c:ptCount val="2"/>
                <c:pt idx="0">
                  <c:v>2023 Q4</c:v>
                </c:pt>
                <c:pt idx="1">
                  <c:v>2025 Q2</c:v>
                </c:pt>
              </c:strCache>
            </c:strRef>
          </c:cat>
          <c:val>
            <c:numRef>
              <c:f>'Análisis Comparativo y Part.'!$AQ$41:$AQ$42</c:f>
              <c:numCache>
                <c:formatCode>_(* #,##0_);_(* \(#,##0\);_(* "-"_);_(@_)</c:formatCode>
                <c:ptCount val="2"/>
                <c:pt idx="0">
                  <c:v>36810785</c:v>
                </c:pt>
                <c:pt idx="1">
                  <c:v>40408132.93</c:v>
                </c:pt>
              </c:numCache>
            </c:numRef>
          </c:val>
          <c:extLst>
            <c:ext xmlns:c16="http://schemas.microsoft.com/office/drawing/2014/chart" uri="{C3380CC4-5D6E-409C-BE32-E72D297353CC}">
              <c16:uniqueId val="{00000000-710B-4789-9CD5-298AAD73F4A0}"/>
            </c:ext>
          </c:extLst>
        </c:ser>
        <c:ser>
          <c:idx val="1"/>
          <c:order val="1"/>
          <c:tx>
            <c:strRef>
              <c:f>'Análisis Comparativo y Part.'!$AR$40</c:f>
              <c:strCache>
                <c:ptCount val="1"/>
                <c:pt idx="0">
                  <c:v>Mano de obra</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Part.'!$AP$41:$AP$42</c:f>
              <c:strCache>
                <c:ptCount val="2"/>
                <c:pt idx="0">
                  <c:v>2023 Q4</c:v>
                </c:pt>
                <c:pt idx="1">
                  <c:v>2025 Q2</c:v>
                </c:pt>
              </c:strCache>
            </c:strRef>
          </c:cat>
          <c:val>
            <c:numRef>
              <c:f>'Análisis Comparativo y Part.'!$AR$41:$AR$42</c:f>
              <c:numCache>
                <c:formatCode>_(* #,##0_);_(* \(#,##0\);_(* "-"_);_(@_)</c:formatCode>
                <c:ptCount val="2"/>
                <c:pt idx="0">
                  <c:v>27395000</c:v>
                </c:pt>
                <c:pt idx="1">
                  <c:v>30057361</c:v>
                </c:pt>
              </c:numCache>
            </c:numRef>
          </c:val>
          <c:extLst>
            <c:ext xmlns:c16="http://schemas.microsoft.com/office/drawing/2014/chart" uri="{C3380CC4-5D6E-409C-BE32-E72D297353CC}">
              <c16:uniqueId val="{00000001-710B-4789-9CD5-298AAD73F4A0}"/>
            </c:ext>
          </c:extLst>
        </c:ser>
        <c:ser>
          <c:idx val="2"/>
          <c:order val="2"/>
          <c:tx>
            <c:strRef>
              <c:f>'Análisis Comparativo y Part.'!$AS$40</c:f>
              <c:strCache>
                <c:ptCount val="1"/>
                <c:pt idx="0">
                  <c:v>Insumos</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Part.'!$AP$41:$AP$42</c:f>
              <c:strCache>
                <c:ptCount val="2"/>
                <c:pt idx="0">
                  <c:v>2023 Q4</c:v>
                </c:pt>
                <c:pt idx="1">
                  <c:v>2025 Q2</c:v>
                </c:pt>
              </c:strCache>
            </c:strRef>
          </c:cat>
          <c:val>
            <c:numRef>
              <c:f>'Análisis Comparativo y Part.'!$AS$41:$AS$42</c:f>
              <c:numCache>
                <c:formatCode>_(* #,##0_);_(* \(#,##0\);_(* "-"_);_(@_)</c:formatCode>
                <c:ptCount val="2"/>
                <c:pt idx="0">
                  <c:v>9415785</c:v>
                </c:pt>
                <c:pt idx="1">
                  <c:v>10350771.93</c:v>
                </c:pt>
              </c:numCache>
            </c:numRef>
          </c:val>
          <c:extLst>
            <c:ext xmlns:c16="http://schemas.microsoft.com/office/drawing/2014/chart" uri="{C3380CC4-5D6E-409C-BE32-E72D297353CC}">
              <c16:uniqueId val="{00000002-710B-4789-9CD5-298AAD73F4A0}"/>
            </c:ext>
          </c:extLst>
        </c:ser>
        <c:dLbls>
          <c:dLblPos val="outEnd"/>
          <c:showLegendKey val="0"/>
          <c:showVal val="1"/>
          <c:showCatName val="0"/>
          <c:showSerName val="0"/>
          <c:showPercent val="0"/>
          <c:showBubbleSize val="0"/>
        </c:dLbls>
        <c:gapWidth val="182"/>
        <c:axId val="972238751"/>
        <c:axId val="972241151"/>
      </c:barChart>
      <c:catAx>
        <c:axId val="9722387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72241151"/>
        <c:crosses val="autoZero"/>
        <c:auto val="1"/>
        <c:lblAlgn val="ctr"/>
        <c:lblOffset val="100"/>
        <c:noMultiLvlLbl val="0"/>
      </c:catAx>
      <c:valAx>
        <c:axId val="972241151"/>
        <c:scaling>
          <c:orientation val="minMax"/>
        </c:scaling>
        <c:delete val="1"/>
        <c:axPos val="b"/>
        <c:numFmt formatCode="_(* #,##0_);_(* \(#,##0\);_(* &quot;-&quot;_);_(@_)" sourceLinked="1"/>
        <c:majorTickMark val="none"/>
        <c:minorTickMark val="none"/>
        <c:tickLblPos val="nextTo"/>
        <c:crossAx val="9722387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Tortas!$H$35</c:f>
              <c:strCache>
                <c:ptCount val="1"/>
                <c:pt idx="0">
                  <c:v>Mano de obra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Tortas!$G$36:$G$37</c:f>
              <c:strCache>
                <c:ptCount val="2"/>
                <c:pt idx="0">
                  <c:v>2023 Q4</c:v>
                </c:pt>
                <c:pt idx="1">
                  <c:v>2025 Q2</c:v>
                </c:pt>
              </c:strCache>
            </c:strRef>
          </c:cat>
          <c:val>
            <c:numRef>
              <c:f>Tortas!$H$36:$H$37</c:f>
              <c:numCache>
                <c:formatCode>0%</c:formatCode>
                <c:ptCount val="2"/>
                <c:pt idx="0">
                  <c:v>0.74421124135222871</c:v>
                </c:pt>
                <c:pt idx="1">
                  <c:v>0.74384434074370875</c:v>
                </c:pt>
              </c:numCache>
            </c:numRef>
          </c:val>
          <c:extLst>
            <c:ext xmlns:c16="http://schemas.microsoft.com/office/drawing/2014/chart" uri="{C3380CC4-5D6E-409C-BE32-E72D297353CC}">
              <c16:uniqueId val="{00000000-F37A-4035-9FAB-42FE77AA9E34}"/>
            </c:ext>
          </c:extLst>
        </c:ser>
        <c:ser>
          <c:idx val="1"/>
          <c:order val="1"/>
          <c:tx>
            <c:strRef>
              <c:f>Tortas!$I$35</c:f>
              <c:strCache>
                <c:ptCount val="1"/>
                <c:pt idx="0">
                  <c:v>Insumos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Tortas!$G$36:$G$37</c:f>
              <c:strCache>
                <c:ptCount val="2"/>
                <c:pt idx="0">
                  <c:v>2023 Q4</c:v>
                </c:pt>
                <c:pt idx="1">
                  <c:v>2025 Q2</c:v>
                </c:pt>
              </c:strCache>
            </c:strRef>
          </c:cat>
          <c:val>
            <c:numRef>
              <c:f>Tortas!$I$36:$I$37</c:f>
              <c:numCache>
                <c:formatCode>0%</c:formatCode>
                <c:ptCount val="2"/>
                <c:pt idx="0">
                  <c:v>0.25578875864777129</c:v>
                </c:pt>
                <c:pt idx="1">
                  <c:v>0.25615565925629119</c:v>
                </c:pt>
              </c:numCache>
            </c:numRef>
          </c:val>
          <c:extLst>
            <c:ext xmlns:c16="http://schemas.microsoft.com/office/drawing/2014/chart" uri="{C3380CC4-5D6E-409C-BE32-E72D297353CC}">
              <c16:uniqueId val="{00000001-F37A-4035-9FAB-42FE77AA9E34}"/>
            </c:ext>
          </c:extLst>
        </c:ser>
        <c:dLbls>
          <c:dLblPos val="outEnd"/>
          <c:showLegendKey val="0"/>
          <c:showVal val="1"/>
          <c:showCatName val="0"/>
          <c:showSerName val="0"/>
          <c:showPercent val="0"/>
          <c:showBubbleSize val="0"/>
        </c:dLbls>
        <c:gapWidth val="219"/>
        <c:overlap val="-27"/>
        <c:axId val="940335647"/>
        <c:axId val="940334207"/>
      </c:barChart>
      <c:catAx>
        <c:axId val="9403356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40334207"/>
        <c:crosses val="autoZero"/>
        <c:auto val="1"/>
        <c:lblAlgn val="ctr"/>
        <c:lblOffset val="100"/>
        <c:noMultiLvlLbl val="0"/>
      </c:catAx>
      <c:valAx>
        <c:axId val="94033420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403356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r>
              <a:rPr lang="es-CO">
                <a:solidFill>
                  <a:schemeClr val="lt1"/>
                </a:solidFill>
                <a:latin typeface="+mn-lt"/>
                <a:ea typeface="+mn-ea"/>
                <a:cs typeface="+mn-cs"/>
              </a:rPr>
              <a:t>Insumos</a:t>
            </a:r>
            <a:endParaRPr lang="es-CO"/>
          </a:p>
        </c:rich>
      </c:tx>
      <c:layout>
        <c:manualLayout>
          <c:xMode val="edge"/>
          <c:yMode val="edge"/>
          <c:x val="0.33848639586631951"/>
          <c:y val="3.7757630842707723E-3"/>
        </c:manualLayout>
      </c:layout>
      <c:overlay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w="9525" cap="flat" cmpd="sng" algn="ctr">
          <a:solidFill>
            <a:schemeClr val="accent3">
              <a:shade val="95000"/>
              <a:satMod val="105000"/>
            </a:schemeClr>
          </a:solidFill>
          <a:prstDash val="solid"/>
        </a:ln>
        <a:effectLst>
          <a:outerShdw blurRad="40000" dist="23000" dir="5400000" rotWithShape="0">
            <a:srgbClr val="000000">
              <a:alpha val="35000"/>
            </a:srgbClr>
          </a:outerShdw>
        </a:effectLst>
      </c:spPr>
      <c:txPr>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endParaRPr lang="es-CO"/>
        </a:p>
      </c:txPr>
    </c:title>
    <c:autoTitleDeleted val="0"/>
    <c:plotArea>
      <c:layout>
        <c:manualLayout>
          <c:layoutTarget val="inner"/>
          <c:xMode val="edge"/>
          <c:yMode val="edge"/>
          <c:x val="0.15099299309838413"/>
          <c:y val="0.21884671903160607"/>
          <c:w val="0.67145141016644916"/>
          <c:h val="0.72104895043078099"/>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88E-4769-999B-A82249B8943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88E-4769-999B-A82249B8943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88E-4769-999B-A82249B8943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D88E-4769-999B-A82249B8943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D88E-4769-999B-A82249B89437}"/>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D88E-4769-999B-A82249B89437}"/>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D88E-4769-999B-A82249B89437}"/>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94D0-49DF-99D2-BB5CC1C01739}"/>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0F-D88E-4769-999B-A82249B89437}"/>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94D0-49DF-99D2-BB5CC1C01739}"/>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8069-4687-9C6F-B24C112D9E2C}"/>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8069-4687-9C6F-B24C112D9E2C}"/>
              </c:ext>
            </c:extLst>
          </c:dPt>
          <c:dLbls>
            <c:dLbl>
              <c:idx val="6"/>
              <c:delete val="1"/>
              <c:extLst>
                <c:ext xmlns:c15="http://schemas.microsoft.com/office/drawing/2012/chart" uri="{CE6537A1-D6FC-4f65-9D91-7224C49458BB}"/>
                <c:ext xmlns:c16="http://schemas.microsoft.com/office/drawing/2014/chart" uri="{C3380CC4-5D6E-409C-BE32-E72D297353CC}">
                  <c16:uniqueId val="{0000000D-D88E-4769-999B-A82249B89437}"/>
                </c:ext>
              </c:extLst>
            </c:dLbl>
            <c:dLbl>
              <c:idx val="7"/>
              <c:delete val="1"/>
              <c:extLst>
                <c:ext xmlns:c15="http://schemas.microsoft.com/office/drawing/2012/chart" uri="{CE6537A1-D6FC-4f65-9D91-7224C49458BB}"/>
                <c:ext xmlns:c16="http://schemas.microsoft.com/office/drawing/2014/chart" uri="{C3380CC4-5D6E-409C-BE32-E72D297353CC}">
                  <c16:uniqueId val="{0000000F-94D0-49DF-99D2-BB5CC1C01739}"/>
                </c:ext>
              </c:extLst>
            </c:dLbl>
            <c:dLbl>
              <c:idx val="8"/>
              <c:layout>
                <c:manualLayout>
                  <c:x val="1.3714143790637937E-2"/>
                  <c:y val="-4.6961307580294593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D88E-4769-999B-A82249B89437}"/>
                </c:ext>
              </c:extLst>
            </c:dLbl>
            <c:dLbl>
              <c:idx val="9"/>
              <c:delete val="1"/>
              <c:extLst>
                <c:ext xmlns:c15="http://schemas.microsoft.com/office/drawing/2012/chart" uri="{CE6537A1-D6FC-4f65-9D91-7224C49458BB}"/>
                <c:ext xmlns:c16="http://schemas.microsoft.com/office/drawing/2014/chart" uri="{C3380CC4-5D6E-409C-BE32-E72D297353CC}">
                  <c16:uniqueId val="{00000013-94D0-49DF-99D2-BB5CC1C01739}"/>
                </c:ext>
              </c:extLst>
            </c:dLbl>
            <c:numFmt formatCode="General" sourceLinked="0"/>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'Análisis Comparativo y Part.'!$AY$27:$AY$36</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'Análisis Comparativo y Part.'!$AZ$27:$AZ$36</c:f>
              <c:numCache>
                <c:formatCode>_(* #,##0_);_(* \(#,##0\);_(* "-"_);_(@_)</c:formatCode>
                <c:ptCount val="10"/>
                <c:pt idx="0">
                  <c:v>289989</c:v>
                </c:pt>
                <c:pt idx="1">
                  <c:v>381304</c:v>
                </c:pt>
                <c:pt idx="3">
                  <c:v>129049.43</c:v>
                </c:pt>
                <c:pt idx="4">
                  <c:v>2315879.5</c:v>
                </c:pt>
                <c:pt idx="6">
                  <c:v>0</c:v>
                </c:pt>
                <c:pt idx="7">
                  <c:v>0</c:v>
                </c:pt>
                <c:pt idx="8">
                  <c:v>7234550</c:v>
                </c:pt>
                <c:pt idx="9">
                  <c:v>0</c:v>
                </c:pt>
              </c:numCache>
            </c:numRef>
          </c:val>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E-D88E-4769-999B-A82249B89437}"/>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noFill/>
    <a:ln w="9525" cap="flat" cmpd="sng" algn="ctr">
      <a:noFill/>
      <a:round/>
    </a:ln>
    <a:effectLst/>
  </c:spPr>
  <c:txPr>
    <a:bodyPr/>
    <a:lstStyle/>
    <a:p>
      <a:pPr>
        <a:defRPr sz="1200"/>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r>
              <a:rPr lang="es-CO">
                <a:solidFill>
                  <a:schemeClr val="lt1"/>
                </a:solidFill>
                <a:latin typeface="+mn-lt"/>
                <a:ea typeface="+mn-ea"/>
                <a:cs typeface="+mn-cs"/>
              </a:rPr>
              <a:t>Mano de obra</a:t>
            </a:r>
            <a:endParaRPr lang="es-CO"/>
          </a:p>
        </c:rich>
      </c:tx>
      <c:layout>
        <c:manualLayout>
          <c:xMode val="edge"/>
          <c:yMode val="edge"/>
          <c:x val="0.28219189491936036"/>
          <c:y val="3.7461787804436035E-2"/>
        </c:manualLayout>
      </c:layout>
      <c:overlay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w="9525" cap="flat" cmpd="sng" algn="ctr">
          <a:solidFill>
            <a:schemeClr val="accent3">
              <a:shade val="95000"/>
              <a:satMod val="105000"/>
            </a:schemeClr>
          </a:solidFill>
          <a:prstDash val="solid"/>
        </a:ln>
        <a:effectLst>
          <a:outerShdw blurRad="40000" dist="23000" dir="5400000" rotWithShape="0">
            <a:srgbClr val="000000">
              <a:alpha val="35000"/>
            </a:srgbClr>
          </a:outerShdw>
        </a:effectLst>
      </c:spPr>
      <c:txPr>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endParaRPr lang="es-CO"/>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53D-48A5-8FF6-6F130FAEF30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53D-48A5-8FF6-6F130FAEF30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53D-48A5-8FF6-6F130FAEF30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53D-48A5-8FF6-6F130FAEF300}"/>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53D-48A5-8FF6-6F130FAEF300}"/>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953D-48A5-8FF6-6F130FAEF300}"/>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953D-48A5-8FF6-6F130FAEF300}"/>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B70D-47A4-9EB5-0692DC0FF91B}"/>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B70D-47A4-9EB5-0692DC0FF91B}"/>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B70D-47A4-9EB5-0692DC0FF91B}"/>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7ED0-4E57-B7FB-749633C3BF7A}"/>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7ED0-4E57-B7FB-749633C3BF7A}"/>
              </c:ext>
            </c:extLst>
          </c:dPt>
          <c:dLbls>
            <c:dLbl>
              <c:idx val="7"/>
              <c:delete val="1"/>
              <c:extLst>
                <c:ext xmlns:c15="http://schemas.microsoft.com/office/drawing/2012/chart" uri="{CE6537A1-D6FC-4f65-9D91-7224C49458BB}"/>
                <c:ext xmlns:c16="http://schemas.microsoft.com/office/drawing/2014/chart" uri="{C3380CC4-5D6E-409C-BE32-E72D297353CC}">
                  <c16:uniqueId val="{0000000F-B70D-47A4-9EB5-0692DC0FF91B}"/>
                </c:ext>
              </c:extLst>
            </c:dLbl>
            <c:dLbl>
              <c:idx val="8"/>
              <c:delete val="1"/>
              <c:extLst>
                <c:ext xmlns:c15="http://schemas.microsoft.com/office/drawing/2012/chart" uri="{CE6537A1-D6FC-4f65-9D91-7224C49458BB}"/>
                <c:ext xmlns:c16="http://schemas.microsoft.com/office/drawing/2014/chart" uri="{C3380CC4-5D6E-409C-BE32-E72D297353CC}">
                  <c16:uniqueId val="{00000011-B70D-47A4-9EB5-0692DC0FF91B}"/>
                </c:ext>
              </c:extLst>
            </c:dLbl>
            <c:dLbl>
              <c:idx val="9"/>
              <c:delete val="1"/>
              <c:extLst>
                <c:ext xmlns:c15="http://schemas.microsoft.com/office/drawing/2012/chart" uri="{CE6537A1-D6FC-4f65-9D91-7224C49458BB}"/>
                <c:ext xmlns:c16="http://schemas.microsoft.com/office/drawing/2014/chart" uri="{C3380CC4-5D6E-409C-BE32-E72D297353CC}">
                  <c16:uniqueId val="{00000013-B70D-47A4-9EB5-0692DC0FF91B}"/>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'Análisis Comparativo y Part.'!$AP$27:$AP$36</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'Análisis Comparativo y Part.'!$AQ$27:$AQ$36</c:f>
              <c:numCache>
                <c:formatCode>_(* #,##0_);_(* \(#,##0\);_(* "-"_);_(@_)</c:formatCode>
                <c:ptCount val="10"/>
                <c:pt idx="0">
                  <c:v>1601889</c:v>
                </c:pt>
                <c:pt idx="1">
                  <c:v>1382451</c:v>
                </c:pt>
                <c:pt idx="2">
                  <c:v>16194426</c:v>
                </c:pt>
                <c:pt idx="3">
                  <c:v>592479</c:v>
                </c:pt>
                <c:pt idx="4">
                  <c:v>6072921</c:v>
                </c:pt>
                <c:pt idx="5">
                  <c:v>2764913</c:v>
                </c:pt>
                <c:pt idx="6">
                  <c:v>1448282</c:v>
                </c:pt>
                <c:pt idx="7">
                  <c:v>0</c:v>
                </c:pt>
                <c:pt idx="8">
                  <c:v>0</c:v>
                </c:pt>
                <c:pt idx="9">
                  <c:v>0</c:v>
                </c:pt>
              </c:numCache>
            </c:numRef>
          </c:val>
          <c:extLst>
            <c:ext xmlns:c16="http://schemas.microsoft.com/office/drawing/2014/chart" uri="{C3380CC4-5D6E-409C-BE32-E72D297353CC}">
              <c16:uniqueId val="{0000000E-953D-48A5-8FF6-6F130FAEF300}"/>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63318158303332317"/>
          <c:y val="0.13091206103678177"/>
          <c:w val="0.36681841696667689"/>
          <c:h val="0.85302498067460375"/>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200"/>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'Análisis Comparativo y Part.'!$AW$40</c:f>
              <c:strCache>
                <c:ptCount val="1"/>
                <c:pt idx="0">
                  <c:v>Mano de obra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Part.'!$AV$41:$AV$42</c:f>
              <c:strCache>
                <c:ptCount val="2"/>
                <c:pt idx="0">
                  <c:v>2023 Q4</c:v>
                </c:pt>
                <c:pt idx="1">
                  <c:v>2025 Q2</c:v>
                </c:pt>
              </c:strCache>
            </c:strRef>
          </c:cat>
          <c:val>
            <c:numRef>
              <c:f>'Análisis Comparativo y Part.'!$AW$41:$AW$42</c:f>
              <c:numCache>
                <c:formatCode>0%</c:formatCode>
                <c:ptCount val="2"/>
                <c:pt idx="0">
                  <c:v>0.74421124135222871</c:v>
                </c:pt>
                <c:pt idx="1">
                  <c:v>0.74384434074370875</c:v>
                </c:pt>
              </c:numCache>
            </c:numRef>
          </c:val>
          <c:extLst>
            <c:ext xmlns:c16="http://schemas.microsoft.com/office/drawing/2014/chart" uri="{C3380CC4-5D6E-409C-BE32-E72D297353CC}">
              <c16:uniqueId val="{00000000-C456-4194-ABB5-BDCE74720546}"/>
            </c:ext>
          </c:extLst>
        </c:ser>
        <c:ser>
          <c:idx val="1"/>
          <c:order val="1"/>
          <c:tx>
            <c:strRef>
              <c:f>'Análisis Comparativo y Part.'!$AX$40</c:f>
              <c:strCache>
                <c:ptCount val="1"/>
                <c:pt idx="0">
                  <c:v>Insumos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Part.'!$AV$41:$AV$42</c:f>
              <c:strCache>
                <c:ptCount val="2"/>
                <c:pt idx="0">
                  <c:v>2023 Q4</c:v>
                </c:pt>
                <c:pt idx="1">
                  <c:v>2025 Q2</c:v>
                </c:pt>
              </c:strCache>
            </c:strRef>
          </c:cat>
          <c:val>
            <c:numRef>
              <c:f>'Análisis Comparativo y Part.'!$AX$41:$AX$42</c:f>
              <c:numCache>
                <c:formatCode>0%</c:formatCode>
                <c:ptCount val="2"/>
                <c:pt idx="0">
                  <c:v>0.25578875864777129</c:v>
                </c:pt>
                <c:pt idx="1">
                  <c:v>0.25615565925629119</c:v>
                </c:pt>
              </c:numCache>
            </c:numRef>
          </c:val>
          <c:extLst>
            <c:ext xmlns:c16="http://schemas.microsoft.com/office/drawing/2014/chart" uri="{C3380CC4-5D6E-409C-BE32-E72D297353CC}">
              <c16:uniqueId val="{00000001-C456-4194-ABB5-BDCE74720546}"/>
            </c:ext>
          </c:extLst>
        </c:ser>
        <c:dLbls>
          <c:dLblPos val="outEnd"/>
          <c:showLegendKey val="0"/>
          <c:showVal val="1"/>
          <c:showCatName val="0"/>
          <c:showSerName val="0"/>
          <c:showPercent val="0"/>
          <c:showBubbleSize val="0"/>
        </c:dLbls>
        <c:gapWidth val="219"/>
        <c:overlap val="-27"/>
        <c:axId val="1452860832"/>
        <c:axId val="1452863232"/>
      </c:barChart>
      <c:catAx>
        <c:axId val="1452860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52863232"/>
        <c:crosses val="autoZero"/>
        <c:auto val="1"/>
        <c:lblAlgn val="ctr"/>
        <c:lblOffset val="100"/>
        <c:noMultiLvlLbl val="0"/>
      </c:catAx>
      <c:valAx>
        <c:axId val="1452863232"/>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528608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Tortas!$B$4</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394-42C9-8C12-9D7434E9953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394-42C9-8C12-9D7434E9953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394-42C9-8C12-9D7434E9953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394-42C9-8C12-9D7434E9953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394-42C9-8C12-9D7434E9953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B394-42C9-8C12-9D7434E99536}"/>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B394-42C9-8C12-9D7434E99536}"/>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B394-42C9-8C12-9D7434E99536}"/>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B394-42C9-8C12-9D7434E99536}"/>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B394-42C9-8C12-9D7434E99536}"/>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Tortas!$A$5:$A$14</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Tortas!$B$5:$B$14</c:f>
              <c:numCache>
                <c:formatCode>_(* #,##0_);_(* \(#,##0\);_(* "-"_);_(@_)</c:formatCode>
                <c:ptCount val="10"/>
                <c:pt idx="0">
                  <c:v>1460000</c:v>
                </c:pt>
                <c:pt idx="1">
                  <c:v>1260000</c:v>
                </c:pt>
                <c:pt idx="2">
                  <c:v>14760000</c:v>
                </c:pt>
                <c:pt idx="3">
                  <c:v>540000</c:v>
                </c:pt>
                <c:pt idx="4">
                  <c:v>5535000</c:v>
                </c:pt>
                <c:pt idx="5">
                  <c:v>2520000</c:v>
                </c:pt>
                <c:pt idx="6">
                  <c:v>1320000</c:v>
                </c:pt>
                <c:pt idx="7">
                  <c:v>0</c:v>
                </c:pt>
                <c:pt idx="8">
                  <c:v>0</c:v>
                </c:pt>
                <c:pt idx="9">
                  <c:v>0</c:v>
                </c:pt>
              </c:numCache>
            </c:numRef>
          </c:val>
          <c:extLst>
            <c:ext xmlns:c16="http://schemas.microsoft.com/office/drawing/2014/chart" uri="{C3380CC4-5D6E-409C-BE32-E72D297353CC}">
              <c16:uniqueId val="{00000014-B394-42C9-8C12-9D7434E99536}"/>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Tortas!$K$4</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ADB-4176-862E-4DA9D8865E6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ADB-4176-862E-4DA9D8865E6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ADB-4176-862E-4DA9D8865E6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6ADB-4176-862E-4DA9D8865E65}"/>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6ADB-4176-862E-4DA9D8865E65}"/>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6ADB-4176-862E-4DA9D8865E65}"/>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6ADB-4176-862E-4DA9D8865E65}"/>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6ADB-4176-862E-4DA9D8865E65}"/>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6ADB-4176-862E-4DA9D8865E65}"/>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6ADB-4176-862E-4DA9D8865E65}"/>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Tortas!$J$5:$J$14</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Tortas!$K$5:$K$14</c:f>
              <c:numCache>
                <c:formatCode>_(* #,##0_);_(* \(#,##0\);_(* "-"_);_(@_)</c:formatCode>
                <c:ptCount val="10"/>
                <c:pt idx="0">
                  <c:v>342000</c:v>
                </c:pt>
                <c:pt idx="1">
                  <c:v>390000</c:v>
                </c:pt>
                <c:pt idx="2">
                  <c:v>0</c:v>
                </c:pt>
                <c:pt idx="3">
                  <c:v>127320</c:v>
                </c:pt>
                <c:pt idx="4">
                  <c:v>2016464.9999999998</c:v>
                </c:pt>
                <c:pt idx="5">
                  <c:v>0</c:v>
                </c:pt>
                <c:pt idx="6">
                  <c:v>0</c:v>
                </c:pt>
                <c:pt idx="7">
                  <c:v>0</c:v>
                </c:pt>
                <c:pt idx="8">
                  <c:v>6540000</c:v>
                </c:pt>
                <c:pt idx="9">
                  <c:v>0</c:v>
                </c:pt>
              </c:numCache>
            </c:numRef>
          </c:val>
          <c:extLst>
            <c:ext xmlns:c16="http://schemas.microsoft.com/office/drawing/2014/chart" uri="{C3380CC4-5D6E-409C-BE32-E72D297353CC}">
              <c16:uniqueId val="{00000014-6ADB-4176-862E-4DA9D8865E65}"/>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pieChart>
        <c:varyColors val="1"/>
        <c:ser>
          <c:idx val="0"/>
          <c:order val="0"/>
          <c:tx>
            <c:strRef>
              <c:f>Tortas!$B$21</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700-48FF-8B89-A483C4FEC1C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700-48FF-8B89-A483C4FEC1C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700-48FF-8B89-A483C4FEC1C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700-48FF-8B89-A483C4FEC1C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7700-48FF-8B89-A483C4FEC1C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7700-48FF-8B89-A483C4FEC1CA}"/>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7700-48FF-8B89-A483C4FEC1CA}"/>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7700-48FF-8B89-A483C4FEC1CA}"/>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7700-48FF-8B89-A483C4FEC1CA}"/>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7700-48FF-8B89-A483C4FEC1CA}"/>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Tortas!$A$22:$A$31</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Tortas!$B$22:$B$31</c:f>
              <c:numCache>
                <c:formatCode>_(* #,##0_);_(* \(#,##0\);_(* "-"_);_(@_)</c:formatCode>
                <c:ptCount val="10"/>
                <c:pt idx="0">
                  <c:v>1601889</c:v>
                </c:pt>
                <c:pt idx="1">
                  <c:v>1382451</c:v>
                </c:pt>
                <c:pt idx="2">
                  <c:v>16194426</c:v>
                </c:pt>
                <c:pt idx="3">
                  <c:v>592479</c:v>
                </c:pt>
                <c:pt idx="4">
                  <c:v>6072921</c:v>
                </c:pt>
                <c:pt idx="5">
                  <c:v>2764913</c:v>
                </c:pt>
                <c:pt idx="6">
                  <c:v>1448282</c:v>
                </c:pt>
                <c:pt idx="7">
                  <c:v>0</c:v>
                </c:pt>
                <c:pt idx="8">
                  <c:v>0</c:v>
                </c:pt>
                <c:pt idx="9">
                  <c:v>0</c:v>
                </c:pt>
              </c:numCache>
            </c:numRef>
          </c:val>
          <c:extLst>
            <c:ext xmlns:c16="http://schemas.microsoft.com/office/drawing/2014/chart" uri="{C3380CC4-5D6E-409C-BE32-E72D297353CC}">
              <c16:uniqueId val="{00000014-7700-48FF-8B89-A483C4FEC1CA}"/>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Tortas!$K$21</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A8E-417B-9D72-94673537FAD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A8E-417B-9D72-94673537FAD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FA8E-417B-9D72-94673537FAD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FA8E-417B-9D72-94673537FAD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FA8E-417B-9D72-94673537FAD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FA8E-417B-9D72-94673537FAD6}"/>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FA8E-417B-9D72-94673537FAD6}"/>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FA8E-417B-9D72-94673537FAD6}"/>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FA8E-417B-9D72-94673537FAD6}"/>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FA8E-417B-9D72-94673537FAD6}"/>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Tortas!$J$22:$J$31</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Tortas!$K$22:$K$31</c:f>
              <c:numCache>
                <c:formatCode>_(* #,##0_);_(* \(#,##0\);_(* "-"_);_(@_)</c:formatCode>
                <c:ptCount val="10"/>
                <c:pt idx="0">
                  <c:v>289989</c:v>
                </c:pt>
                <c:pt idx="1">
                  <c:v>381304</c:v>
                </c:pt>
                <c:pt idx="2">
                  <c:v>0</c:v>
                </c:pt>
                <c:pt idx="3">
                  <c:v>129049.43</c:v>
                </c:pt>
                <c:pt idx="4">
                  <c:v>2315879.5</c:v>
                </c:pt>
                <c:pt idx="5">
                  <c:v>0</c:v>
                </c:pt>
                <c:pt idx="6">
                  <c:v>0</c:v>
                </c:pt>
                <c:pt idx="7">
                  <c:v>0</c:v>
                </c:pt>
                <c:pt idx="8">
                  <c:v>7234550</c:v>
                </c:pt>
                <c:pt idx="9">
                  <c:v>0</c:v>
                </c:pt>
              </c:numCache>
            </c:numRef>
          </c:val>
          <c:extLst>
            <c:ext xmlns:c16="http://schemas.microsoft.com/office/drawing/2014/chart" uri="{C3380CC4-5D6E-409C-BE32-E72D297353CC}">
              <c16:uniqueId val="{00000014-FA8E-417B-9D72-94673537FAD6}"/>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Tortas!$B$35</c:f>
              <c:strCache>
                <c:ptCount val="1"/>
                <c:pt idx="0">
                  <c:v>Costo 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Tortas!$A$36:$A$37</c:f>
              <c:strCache>
                <c:ptCount val="2"/>
                <c:pt idx="0">
                  <c:v>2023 Q4</c:v>
                </c:pt>
                <c:pt idx="1">
                  <c:v>2025 Q2</c:v>
                </c:pt>
              </c:strCache>
            </c:strRef>
          </c:cat>
          <c:val>
            <c:numRef>
              <c:f>Tortas!$B$36:$B$37</c:f>
              <c:numCache>
                <c:formatCode>_(* #,##0_);_(* \(#,##0\);_(* "-"_);_(@_)</c:formatCode>
                <c:ptCount val="2"/>
                <c:pt idx="0">
                  <c:v>36810785</c:v>
                </c:pt>
                <c:pt idx="1">
                  <c:v>40408132.93</c:v>
                </c:pt>
              </c:numCache>
            </c:numRef>
          </c:val>
          <c:extLst>
            <c:ext xmlns:c16="http://schemas.microsoft.com/office/drawing/2014/chart" uri="{C3380CC4-5D6E-409C-BE32-E72D297353CC}">
              <c16:uniqueId val="{00000000-51BB-40C8-A2FF-EE16D525AFBD}"/>
            </c:ext>
          </c:extLst>
        </c:ser>
        <c:ser>
          <c:idx val="1"/>
          <c:order val="1"/>
          <c:tx>
            <c:strRef>
              <c:f>Tortas!$C$35</c:f>
              <c:strCache>
                <c:ptCount val="1"/>
                <c:pt idx="0">
                  <c:v>Mano de obra</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Tortas!$A$36:$A$37</c:f>
              <c:strCache>
                <c:ptCount val="2"/>
                <c:pt idx="0">
                  <c:v>2023 Q4</c:v>
                </c:pt>
                <c:pt idx="1">
                  <c:v>2025 Q2</c:v>
                </c:pt>
              </c:strCache>
            </c:strRef>
          </c:cat>
          <c:val>
            <c:numRef>
              <c:f>Tortas!$C$36:$C$37</c:f>
              <c:numCache>
                <c:formatCode>_(* #,##0_);_(* \(#,##0\);_(* "-"_);_(@_)</c:formatCode>
                <c:ptCount val="2"/>
                <c:pt idx="0">
                  <c:v>27395000</c:v>
                </c:pt>
                <c:pt idx="1">
                  <c:v>30057361</c:v>
                </c:pt>
              </c:numCache>
            </c:numRef>
          </c:val>
          <c:extLst>
            <c:ext xmlns:c16="http://schemas.microsoft.com/office/drawing/2014/chart" uri="{C3380CC4-5D6E-409C-BE32-E72D297353CC}">
              <c16:uniqueId val="{00000001-51BB-40C8-A2FF-EE16D525AFBD}"/>
            </c:ext>
          </c:extLst>
        </c:ser>
        <c:ser>
          <c:idx val="2"/>
          <c:order val="2"/>
          <c:tx>
            <c:strRef>
              <c:f>Tortas!$D$35</c:f>
              <c:strCache>
                <c:ptCount val="1"/>
                <c:pt idx="0">
                  <c:v>Insumos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Tortas!$A$36:$A$37</c:f>
              <c:strCache>
                <c:ptCount val="2"/>
                <c:pt idx="0">
                  <c:v>2023 Q4</c:v>
                </c:pt>
                <c:pt idx="1">
                  <c:v>2025 Q2</c:v>
                </c:pt>
              </c:strCache>
            </c:strRef>
          </c:cat>
          <c:val>
            <c:numRef>
              <c:f>Tortas!$D$36:$D$37</c:f>
              <c:numCache>
                <c:formatCode>_(* #,##0_);_(* \(#,##0\);_(* "-"_);_(@_)</c:formatCode>
                <c:ptCount val="2"/>
                <c:pt idx="0">
                  <c:v>9415785</c:v>
                </c:pt>
                <c:pt idx="1">
                  <c:v>10350771.93</c:v>
                </c:pt>
              </c:numCache>
            </c:numRef>
          </c:val>
          <c:extLst>
            <c:ext xmlns:c16="http://schemas.microsoft.com/office/drawing/2014/chart" uri="{C3380CC4-5D6E-409C-BE32-E72D297353CC}">
              <c16:uniqueId val="{00000002-51BB-40C8-A2FF-EE16D525AFBD}"/>
            </c:ext>
          </c:extLst>
        </c:ser>
        <c:dLbls>
          <c:dLblPos val="outEnd"/>
          <c:showLegendKey val="0"/>
          <c:showVal val="1"/>
          <c:showCatName val="0"/>
          <c:showSerName val="0"/>
          <c:showPercent val="0"/>
          <c:showBubbleSize val="0"/>
        </c:dLbls>
        <c:gapWidth val="182"/>
        <c:axId val="972238751"/>
        <c:axId val="972241151"/>
      </c:barChart>
      <c:catAx>
        <c:axId val="9722387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72241151"/>
        <c:crosses val="autoZero"/>
        <c:auto val="1"/>
        <c:lblAlgn val="ctr"/>
        <c:lblOffset val="100"/>
        <c:noMultiLvlLbl val="0"/>
      </c:catAx>
      <c:valAx>
        <c:axId val="972241151"/>
        <c:scaling>
          <c:orientation val="minMax"/>
        </c:scaling>
        <c:delete val="0"/>
        <c:axPos val="b"/>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722387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679825</xdr:colOff>
      <xdr:row>13</xdr:row>
      <xdr:rowOff>89647</xdr:rowOff>
    </xdr:from>
    <xdr:to>
      <xdr:col>5</xdr:col>
      <xdr:colOff>14941</xdr:colOff>
      <xdr:row>31</xdr:row>
      <xdr:rowOff>43703</xdr:rowOff>
    </xdr:to>
    <xdr:graphicFrame macro="">
      <xdr:nvGraphicFramePr>
        <xdr:cNvPr id="6" name="Gráfico 5">
          <a:extLst>
            <a:ext uri="{FF2B5EF4-FFF2-40B4-BE49-F238E27FC236}">
              <a16:creationId xmlns:a16="http://schemas.microsoft.com/office/drawing/2014/main" id="{8782D92D-64D1-46C3-916E-7F93CFDE84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500527</xdr:colOff>
      <xdr:row>41</xdr:row>
      <xdr:rowOff>37352</xdr:rowOff>
    </xdr:from>
    <xdr:to>
      <xdr:col>7</xdr:col>
      <xdr:colOff>1030939</xdr:colOff>
      <xdr:row>58</xdr:row>
      <xdr:rowOff>89647</xdr:rowOff>
    </xdr:to>
    <xdr:grpSp>
      <xdr:nvGrpSpPr>
        <xdr:cNvPr id="8" name="Grupo 7">
          <a:extLst>
            <a:ext uri="{FF2B5EF4-FFF2-40B4-BE49-F238E27FC236}">
              <a16:creationId xmlns:a16="http://schemas.microsoft.com/office/drawing/2014/main" id="{A0FB2C4A-D9D2-4602-A7F6-E5648FB80714}"/>
            </a:ext>
          </a:extLst>
        </xdr:cNvPr>
        <xdr:cNvGrpSpPr/>
      </xdr:nvGrpSpPr>
      <xdr:grpSpPr>
        <a:xfrm>
          <a:off x="741827" y="7473202"/>
          <a:ext cx="9407712" cy="3138395"/>
          <a:chOff x="12126056" y="507756"/>
          <a:chExt cx="7879081" cy="2743200"/>
        </a:xfrm>
      </xdr:grpSpPr>
      <xdr:graphicFrame macro="">
        <xdr:nvGraphicFramePr>
          <xdr:cNvPr id="9" name="Gráfico 8">
            <a:extLst>
              <a:ext uri="{FF2B5EF4-FFF2-40B4-BE49-F238E27FC236}">
                <a16:creationId xmlns:a16="http://schemas.microsoft.com/office/drawing/2014/main" id="{A913ABD3-F88A-3B6A-BC00-384E4C69E327}"/>
              </a:ext>
            </a:extLst>
          </xdr:cNvPr>
          <xdr:cNvGraphicFramePr/>
        </xdr:nvGraphicFramePr>
        <xdr:xfrm>
          <a:off x="16887219" y="567061"/>
          <a:ext cx="3117918" cy="2683520"/>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10" name="Gráfico 9">
            <a:extLst>
              <a:ext uri="{FF2B5EF4-FFF2-40B4-BE49-F238E27FC236}">
                <a16:creationId xmlns:a16="http://schemas.microsoft.com/office/drawing/2014/main" id="{19D844E6-DACC-17DF-F90D-5CF86C5D339F}"/>
              </a:ext>
            </a:extLst>
          </xdr:cNvPr>
          <xdr:cNvGraphicFramePr/>
        </xdr:nvGraphicFramePr>
        <xdr:xfrm>
          <a:off x="12126056" y="507756"/>
          <a:ext cx="4931633" cy="274320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627062</xdr:colOff>
      <xdr:row>12</xdr:row>
      <xdr:rowOff>180182</xdr:rowOff>
    </xdr:from>
    <xdr:to>
      <xdr:col>9</xdr:col>
      <xdr:colOff>103187</xdr:colOff>
      <xdr:row>31</xdr:row>
      <xdr:rowOff>31750</xdr:rowOff>
    </xdr:to>
    <xdr:graphicFrame macro="">
      <xdr:nvGraphicFramePr>
        <xdr:cNvPr id="2" name="Gráfico 1">
          <a:extLst>
            <a:ext uri="{FF2B5EF4-FFF2-40B4-BE49-F238E27FC236}">
              <a16:creationId xmlns:a16="http://schemas.microsoft.com/office/drawing/2014/main" id="{ABAD33DD-3314-CEFB-6316-47DA60911C9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402166</xdr:colOff>
      <xdr:row>1</xdr:row>
      <xdr:rowOff>67734</xdr:rowOff>
    </xdr:from>
    <xdr:to>
      <xdr:col>8</xdr:col>
      <xdr:colOff>95250</xdr:colOff>
      <xdr:row>16</xdr:row>
      <xdr:rowOff>52917</xdr:rowOff>
    </xdr:to>
    <xdr:graphicFrame macro="">
      <xdr:nvGraphicFramePr>
        <xdr:cNvPr id="6" name="Gráfico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38806</xdr:colOff>
      <xdr:row>1</xdr:row>
      <xdr:rowOff>45861</xdr:rowOff>
    </xdr:from>
    <xdr:to>
      <xdr:col>17</xdr:col>
      <xdr:colOff>123473</xdr:colOff>
      <xdr:row>16</xdr:row>
      <xdr:rowOff>24694</xdr:rowOff>
    </xdr:to>
    <xdr:graphicFrame macro="">
      <xdr:nvGraphicFramePr>
        <xdr:cNvPr id="7" name="Gráfico 6">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356305</xdr:colOff>
      <xdr:row>17</xdr:row>
      <xdr:rowOff>67026</xdr:rowOff>
    </xdr:from>
    <xdr:to>
      <xdr:col>8</xdr:col>
      <xdr:colOff>7055</xdr:colOff>
      <xdr:row>33</xdr:row>
      <xdr:rowOff>31749</xdr:rowOff>
    </xdr:to>
    <xdr:graphicFrame macro="">
      <xdr:nvGraphicFramePr>
        <xdr:cNvPr id="8" name="Gráfico 7">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158750</xdr:colOff>
      <xdr:row>18</xdr:row>
      <xdr:rowOff>52916</xdr:rowOff>
    </xdr:from>
    <xdr:to>
      <xdr:col>17</xdr:col>
      <xdr:colOff>328083</xdr:colOff>
      <xdr:row>33</xdr:row>
      <xdr:rowOff>63500</xdr:rowOff>
    </xdr:to>
    <xdr:graphicFrame macro="">
      <xdr:nvGraphicFramePr>
        <xdr:cNvPr id="9" name="Gráfico 8">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402167</xdr:colOff>
      <xdr:row>39</xdr:row>
      <xdr:rowOff>14818</xdr:rowOff>
    </xdr:from>
    <xdr:to>
      <xdr:col>4</xdr:col>
      <xdr:colOff>663223</xdr:colOff>
      <xdr:row>54</xdr:row>
      <xdr:rowOff>6351</xdr:rowOff>
    </xdr:to>
    <xdr:graphicFrame macro="">
      <xdr:nvGraphicFramePr>
        <xdr:cNvPr id="2" name="Gráfico 1">
          <a:extLst>
            <a:ext uri="{FF2B5EF4-FFF2-40B4-BE49-F238E27FC236}">
              <a16:creationId xmlns:a16="http://schemas.microsoft.com/office/drawing/2014/main" id="{54FBDBD7-D552-D8FC-17DA-534B5BD93F7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613833</xdr:colOff>
      <xdr:row>38</xdr:row>
      <xdr:rowOff>64206</xdr:rowOff>
    </xdr:from>
    <xdr:to>
      <xdr:col>11</xdr:col>
      <xdr:colOff>677333</xdr:colOff>
      <xdr:row>53</xdr:row>
      <xdr:rowOff>55739</xdr:rowOff>
    </xdr:to>
    <xdr:graphicFrame macro="">
      <xdr:nvGraphicFramePr>
        <xdr:cNvPr id="3" name="Gráfico 2">
          <a:extLst>
            <a:ext uri="{FF2B5EF4-FFF2-40B4-BE49-F238E27FC236}">
              <a16:creationId xmlns:a16="http://schemas.microsoft.com/office/drawing/2014/main" id="{5A5936A8-E3CC-E713-DA69-C6DFB0D2A9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32" t="s">
        <v>103</v>
      </c>
      <c r="C7" s="132"/>
      <c r="D7" s="132"/>
      <c r="E7" s="132"/>
      <c r="F7" s="132"/>
      <c r="G7" s="132"/>
      <c r="H7" s="132"/>
      <c r="I7" s="132"/>
      <c r="J7" s="132"/>
      <c r="K7" s="132"/>
      <c r="L7" s="132"/>
    </row>
    <row r="9" spans="1:12" ht="14.25" customHeight="1" x14ac:dyDescent="0.3">
      <c r="B9" s="120" t="s">
        <v>130</v>
      </c>
      <c r="C9" s="120"/>
      <c r="D9" s="120"/>
      <c r="E9" s="120"/>
      <c r="F9" s="120"/>
      <c r="G9" s="120"/>
      <c r="H9" s="120"/>
      <c r="I9" s="120"/>
      <c r="J9" s="120"/>
      <c r="K9" s="120"/>
      <c r="L9" s="120"/>
    </row>
    <row r="10" spans="1:12" x14ac:dyDescent="0.3">
      <c r="B10" s="120"/>
      <c r="C10" s="120"/>
      <c r="D10" s="120"/>
      <c r="E10" s="120"/>
      <c r="F10" s="120"/>
      <c r="G10" s="120"/>
      <c r="H10" s="120"/>
      <c r="I10" s="120"/>
      <c r="J10" s="120"/>
      <c r="K10" s="120"/>
      <c r="L10" s="120"/>
    </row>
    <row r="12" spans="1:12" x14ac:dyDescent="0.3">
      <c r="A12" s="119" t="s">
        <v>110</v>
      </c>
      <c r="B12" s="121" t="s">
        <v>131</v>
      </c>
      <c r="C12" s="122"/>
      <c r="D12" s="122"/>
      <c r="E12" s="122"/>
      <c r="F12" s="122"/>
      <c r="G12" s="122"/>
      <c r="H12" s="122"/>
      <c r="I12" s="122"/>
      <c r="J12" s="122"/>
      <c r="K12" s="122"/>
      <c r="L12" s="122"/>
    </row>
    <row r="13" spans="1:12" x14ac:dyDescent="0.3">
      <c r="A13" s="119"/>
      <c r="B13" s="121"/>
      <c r="C13" s="122"/>
      <c r="D13" s="122"/>
      <c r="E13" s="122"/>
      <c r="F13" s="122"/>
      <c r="G13" s="122"/>
      <c r="H13" s="122"/>
      <c r="I13" s="122"/>
      <c r="J13" s="122"/>
      <c r="K13" s="122"/>
      <c r="L13" s="122"/>
    </row>
    <row r="14" spans="1:12" x14ac:dyDescent="0.3">
      <c r="A14" s="119"/>
      <c r="B14" s="121"/>
      <c r="C14" s="122"/>
      <c r="D14" s="122"/>
      <c r="E14" s="122"/>
      <c r="F14" s="122"/>
      <c r="G14" s="122"/>
      <c r="H14" s="122"/>
      <c r="I14" s="122"/>
      <c r="J14" s="122"/>
      <c r="K14" s="122"/>
      <c r="L14" s="122"/>
    </row>
    <row r="15" spans="1:12" x14ac:dyDescent="0.3">
      <c r="A15" s="42"/>
      <c r="B15" s="121"/>
      <c r="C15" s="122"/>
      <c r="D15" s="122"/>
      <c r="E15" s="122"/>
      <c r="F15" s="122"/>
      <c r="G15" s="122"/>
      <c r="H15" s="122"/>
      <c r="I15" s="122"/>
      <c r="J15" s="122"/>
      <c r="K15" s="122"/>
      <c r="L15" s="122"/>
    </row>
    <row r="16" spans="1:12" x14ac:dyDescent="0.3">
      <c r="A16" s="128" t="s">
        <v>111</v>
      </c>
      <c r="B16" s="121" t="s">
        <v>132</v>
      </c>
      <c r="C16" s="122"/>
      <c r="D16" s="122"/>
      <c r="E16" s="122"/>
      <c r="F16" s="122"/>
      <c r="G16" s="122"/>
      <c r="H16" s="122"/>
      <c r="I16" s="122"/>
      <c r="J16" s="122"/>
      <c r="K16" s="122"/>
      <c r="L16" s="122"/>
    </row>
    <row r="17" spans="1:18" x14ac:dyDescent="0.3">
      <c r="A17" s="128"/>
      <c r="B17" s="121"/>
      <c r="C17" s="122"/>
      <c r="D17" s="122"/>
      <c r="E17" s="122"/>
      <c r="F17" s="122"/>
      <c r="G17" s="122"/>
      <c r="H17" s="122"/>
      <c r="I17" s="122"/>
      <c r="J17" s="122"/>
      <c r="K17" s="122"/>
      <c r="L17" s="122"/>
    </row>
    <row r="18" spans="1:18" x14ac:dyDescent="0.3">
      <c r="A18" s="128"/>
      <c r="B18" s="121"/>
      <c r="C18" s="122"/>
      <c r="D18" s="122"/>
      <c r="E18" s="122"/>
      <c r="F18" s="122"/>
      <c r="G18" s="122"/>
      <c r="H18" s="122"/>
      <c r="I18" s="122"/>
      <c r="J18" s="122"/>
      <c r="K18" s="122"/>
      <c r="L18" s="122"/>
    </row>
    <row r="19" spans="1:18" ht="27.75" customHeight="1" x14ac:dyDescent="0.3">
      <c r="A19" s="128"/>
      <c r="B19" s="121"/>
      <c r="C19" s="122"/>
      <c r="D19" s="122"/>
      <c r="E19" s="122"/>
      <c r="F19" s="122"/>
      <c r="G19" s="122"/>
      <c r="H19" s="122"/>
      <c r="I19" s="122"/>
      <c r="J19" s="122"/>
      <c r="K19" s="122"/>
      <c r="L19" s="122"/>
    </row>
    <row r="20" spans="1:18" x14ac:dyDescent="0.3">
      <c r="A20" s="42"/>
      <c r="B20" s="122" t="s">
        <v>133</v>
      </c>
      <c r="C20" s="122"/>
      <c r="D20" s="122"/>
      <c r="E20" s="122"/>
      <c r="F20" s="122"/>
      <c r="G20" s="122"/>
      <c r="H20" s="122"/>
      <c r="I20" s="122"/>
      <c r="J20" s="122"/>
      <c r="K20" s="122"/>
      <c r="L20" s="122"/>
    </row>
    <row r="21" spans="1:18" ht="24" customHeight="1" x14ac:dyDescent="0.3">
      <c r="A21" s="129" t="s">
        <v>112</v>
      </c>
      <c r="B21" s="122"/>
      <c r="C21" s="122"/>
      <c r="D21" s="122"/>
      <c r="E21" s="122"/>
      <c r="F21" s="122"/>
      <c r="G21" s="122"/>
      <c r="H21" s="122"/>
      <c r="I21" s="122"/>
      <c r="J21" s="122"/>
      <c r="K21" s="122"/>
      <c r="L21" s="122"/>
      <c r="M21" s="79" t="s">
        <v>134</v>
      </c>
      <c r="N21" s="123" t="s">
        <v>115</v>
      </c>
      <c r="O21" s="123"/>
      <c r="P21" s="123"/>
      <c r="Q21" s="123"/>
      <c r="R21" s="123"/>
    </row>
    <row r="22" spans="1:18" ht="24.75" customHeight="1" x14ac:dyDescent="0.3">
      <c r="A22" s="129"/>
      <c r="B22" s="122"/>
      <c r="C22" s="122"/>
      <c r="D22" s="122"/>
      <c r="E22" s="122"/>
      <c r="F22" s="122"/>
      <c r="G22" s="122"/>
      <c r="H22" s="122"/>
      <c r="I22" s="122"/>
      <c r="J22" s="122"/>
      <c r="K22" s="122"/>
      <c r="L22" s="122"/>
      <c r="M22" s="124" t="s">
        <v>134</v>
      </c>
      <c r="N22" s="123" t="s">
        <v>116</v>
      </c>
      <c r="O22" s="123"/>
      <c r="P22" s="123"/>
      <c r="Q22" s="123"/>
      <c r="R22" s="123"/>
    </row>
    <row r="23" spans="1:18" ht="21" customHeight="1" x14ac:dyDescent="0.3">
      <c r="A23" s="129"/>
      <c r="B23" s="122"/>
      <c r="C23" s="122"/>
      <c r="D23" s="122"/>
      <c r="E23" s="122"/>
      <c r="F23" s="122"/>
      <c r="G23" s="122"/>
      <c r="H23" s="122"/>
      <c r="I23" s="122"/>
      <c r="J23" s="122"/>
      <c r="K23" s="122"/>
      <c r="L23" s="122"/>
      <c r="M23" s="124"/>
      <c r="N23" s="123"/>
      <c r="O23" s="123"/>
      <c r="P23" s="123"/>
      <c r="Q23" s="123"/>
      <c r="R23" s="123"/>
    </row>
    <row r="24" spans="1:18" ht="24.75" customHeight="1" x14ac:dyDescent="0.3">
      <c r="A24" s="129"/>
      <c r="B24" s="122"/>
      <c r="C24" s="122"/>
      <c r="D24" s="122"/>
      <c r="E24" s="122"/>
      <c r="F24" s="122"/>
      <c r="G24" s="122"/>
      <c r="H24" s="122"/>
      <c r="I24" s="122"/>
      <c r="J24" s="122"/>
      <c r="K24" s="122"/>
      <c r="L24" s="122"/>
      <c r="M24" s="124" t="s">
        <v>134</v>
      </c>
      <c r="N24" s="123" t="s">
        <v>117</v>
      </c>
      <c r="O24" s="123"/>
      <c r="P24" s="123"/>
      <c r="Q24" s="123"/>
      <c r="R24" s="123"/>
    </row>
    <row r="25" spans="1:18" x14ac:dyDescent="0.3">
      <c r="B25" s="122"/>
      <c r="C25" s="122"/>
      <c r="D25" s="122"/>
      <c r="E25" s="122"/>
      <c r="F25" s="122"/>
      <c r="G25" s="122"/>
      <c r="H25" s="122"/>
      <c r="I25" s="122"/>
      <c r="J25" s="122"/>
      <c r="K25" s="122"/>
      <c r="L25" s="122"/>
      <c r="M25" s="124"/>
      <c r="N25" s="123"/>
      <c r="O25" s="123"/>
      <c r="P25" s="123"/>
      <c r="Q25" s="123"/>
      <c r="R25" s="123"/>
    </row>
    <row r="26" spans="1:18" ht="24" customHeight="1" x14ac:dyDescent="0.3">
      <c r="B26" s="122"/>
      <c r="C26" s="122"/>
      <c r="D26" s="122"/>
      <c r="E26" s="122"/>
      <c r="F26" s="122"/>
      <c r="G26" s="122"/>
      <c r="H26" s="122"/>
      <c r="I26" s="122"/>
      <c r="J26" s="122"/>
      <c r="K26" s="122"/>
      <c r="L26" s="122"/>
      <c r="M26" s="124" t="s">
        <v>134</v>
      </c>
      <c r="N26" s="123" t="s">
        <v>125</v>
      </c>
      <c r="O26" s="123"/>
      <c r="P26" s="123"/>
      <c r="Q26" s="123"/>
      <c r="R26" s="123"/>
    </row>
    <row r="27" spans="1:18" ht="12" customHeight="1" x14ac:dyDescent="0.3">
      <c r="B27" s="122"/>
      <c r="C27" s="122"/>
      <c r="D27" s="122"/>
      <c r="E27" s="122"/>
      <c r="F27" s="122"/>
      <c r="G27" s="122"/>
      <c r="H27" s="122"/>
      <c r="I27" s="122"/>
      <c r="J27" s="122"/>
      <c r="K27" s="122"/>
      <c r="L27" s="122"/>
      <c r="M27" s="124"/>
      <c r="N27" s="123"/>
      <c r="O27" s="123"/>
      <c r="P27" s="123"/>
      <c r="Q27" s="123"/>
      <c r="R27" s="123"/>
    </row>
    <row r="28" spans="1:18" hidden="1" x14ac:dyDescent="0.3"/>
    <row r="29" spans="1:18" hidden="1" x14ac:dyDescent="0.3"/>
    <row r="31" spans="1:18" ht="34" customHeight="1" x14ac:dyDescent="0.3">
      <c r="A31" s="127" t="s">
        <v>135</v>
      </c>
      <c r="B31" s="127"/>
      <c r="C31" s="127"/>
      <c r="D31" s="127"/>
      <c r="E31" s="127"/>
      <c r="F31" s="127"/>
      <c r="G31" s="127"/>
      <c r="H31" s="127"/>
      <c r="I31" s="127"/>
      <c r="J31" s="127"/>
      <c r="K31" s="127"/>
      <c r="L31" s="127"/>
    </row>
    <row r="75" spans="1:11" x14ac:dyDescent="0.3">
      <c r="A75" s="130" t="s">
        <v>136</v>
      </c>
      <c r="B75" s="131"/>
      <c r="C75" s="131"/>
      <c r="D75" s="131"/>
      <c r="E75" s="131"/>
      <c r="F75" s="131"/>
      <c r="G75" s="131"/>
      <c r="H75" s="131"/>
      <c r="I75" s="131"/>
      <c r="J75" s="131"/>
      <c r="K75" s="131"/>
    </row>
    <row r="76" spans="1:11" x14ac:dyDescent="0.3">
      <c r="A76" s="130"/>
      <c r="B76" s="131"/>
      <c r="C76" s="131"/>
      <c r="D76" s="131"/>
      <c r="E76" s="131"/>
      <c r="F76" s="131"/>
      <c r="G76" s="131"/>
      <c r="H76" s="131"/>
      <c r="I76" s="131"/>
      <c r="J76" s="131"/>
      <c r="K76" s="131"/>
    </row>
    <row r="77" spans="1:11" x14ac:dyDescent="0.3">
      <c r="A77" s="130"/>
      <c r="B77" s="131"/>
      <c r="C77" s="131"/>
      <c r="D77" s="131"/>
      <c r="E77" s="131"/>
      <c r="F77" s="131"/>
      <c r="G77" s="131"/>
      <c r="H77" s="131"/>
      <c r="I77" s="131"/>
      <c r="J77" s="131"/>
      <c r="K77" s="131"/>
    </row>
    <row r="78" spans="1:11" x14ac:dyDescent="0.3">
      <c r="A78" s="21"/>
      <c r="B78" s="21"/>
      <c r="C78" s="21"/>
      <c r="D78" s="21"/>
      <c r="E78" s="21"/>
      <c r="F78" s="21"/>
      <c r="G78" s="21"/>
      <c r="H78" s="21"/>
      <c r="I78" s="21"/>
      <c r="J78" s="21"/>
      <c r="K78" s="21"/>
    </row>
    <row r="79" spans="1:11" x14ac:dyDescent="0.3">
      <c r="A79" s="125" t="s">
        <v>137</v>
      </c>
      <c r="B79" s="126"/>
      <c r="C79" s="126"/>
      <c r="D79" s="126"/>
      <c r="E79" s="126"/>
      <c r="F79" s="126"/>
      <c r="G79" s="126"/>
      <c r="H79" s="126"/>
      <c r="I79" s="126"/>
      <c r="J79" s="126"/>
      <c r="K79" s="126"/>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C2" sqref="C2"/>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customWidth="1"/>
    <col min="5" max="7" width="10.81640625" style="19" customWidth="1"/>
    <col min="8" max="8" width="12.6328125" style="27" customWidth="1"/>
    <col min="9" max="9" width="10.6328125" style="19" customWidth="1"/>
    <col min="10" max="10" width="10.81640625" style="27" customWidth="1"/>
    <col min="11" max="22" width="10.81640625" style="19" customWidth="1"/>
    <col min="23" max="32" width="10.81640625" style="19" hidden="1" customWidth="1"/>
    <col min="33" max="33" width="10.81640625" style="19"/>
    <col min="34" max="34" width="11.453125" style="20"/>
    <col min="35" max="16384" width="10.81640625" style="19"/>
  </cols>
  <sheetData>
    <row r="1" spans="1:34" ht="15.5" x14ac:dyDescent="0.35">
      <c r="A1" s="133" t="s">
        <v>100</v>
      </c>
      <c r="B1" s="133"/>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c r="AE1" s="133"/>
      <c r="AF1" s="133"/>
      <c r="AG1" s="133"/>
      <c r="AH1" s="133"/>
    </row>
    <row r="2" spans="1:34" x14ac:dyDescent="0.3">
      <c r="J2" s="19"/>
    </row>
    <row r="3" spans="1:34" ht="18" x14ac:dyDescent="0.4">
      <c r="A3" s="29" t="s">
        <v>124</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119</v>
      </c>
      <c r="C5" s="81" t="s">
        <v>138</v>
      </c>
      <c r="D5" s="81" t="s">
        <v>57</v>
      </c>
      <c r="E5" s="81" t="s">
        <v>56</v>
      </c>
      <c r="F5" s="81" t="s">
        <v>55</v>
      </c>
      <c r="G5" s="81" t="s">
        <v>54</v>
      </c>
      <c r="H5" s="81" t="s">
        <v>53</v>
      </c>
      <c r="I5" s="81" t="s">
        <v>52</v>
      </c>
      <c r="J5" s="81" t="s">
        <v>51</v>
      </c>
      <c r="K5" s="81" t="s">
        <v>50</v>
      </c>
      <c r="L5" s="81" t="s">
        <v>49</v>
      </c>
      <c r="M5" s="81" t="s">
        <v>48</v>
      </c>
      <c r="N5" s="81" t="s">
        <v>47</v>
      </c>
      <c r="O5" s="81" t="s">
        <v>46</v>
      </c>
      <c r="P5" s="81" t="s">
        <v>45</v>
      </c>
      <c r="Q5" s="81" t="s">
        <v>44</v>
      </c>
      <c r="R5" s="81" t="s">
        <v>43</v>
      </c>
      <c r="S5" s="81" t="s">
        <v>42</v>
      </c>
      <c r="T5" s="81" t="s">
        <v>41</v>
      </c>
      <c r="U5" s="81" t="s">
        <v>40</v>
      </c>
      <c r="V5" s="81" t="s">
        <v>39</v>
      </c>
      <c r="W5" s="81" t="s">
        <v>38</v>
      </c>
      <c r="X5" s="81" t="s">
        <v>37</v>
      </c>
      <c r="Y5" s="81" t="s">
        <v>36</v>
      </c>
      <c r="Z5" s="81" t="s">
        <v>35</v>
      </c>
      <c r="AA5" s="81" t="s">
        <v>34</v>
      </c>
      <c r="AB5" s="81" t="s">
        <v>33</v>
      </c>
      <c r="AC5" s="81" t="s">
        <v>32</v>
      </c>
      <c r="AD5" s="81" t="s">
        <v>31</v>
      </c>
      <c r="AE5" s="81" t="s">
        <v>30</v>
      </c>
      <c r="AF5" s="81" t="s">
        <v>29</v>
      </c>
      <c r="AG5" s="80" t="s">
        <v>28</v>
      </c>
      <c r="AH5" s="80" t="s">
        <v>27</v>
      </c>
    </row>
    <row r="6" spans="1:34" x14ac:dyDescent="0.3">
      <c r="A6" s="8" t="s">
        <v>102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123</v>
      </c>
      <c r="B7" s="22">
        <v>4509.43</v>
      </c>
      <c r="C7" s="22">
        <v>1492.17</v>
      </c>
      <c r="D7" s="22">
        <v>1179.47</v>
      </c>
      <c r="E7" s="22">
        <v>1036.8399999999999</v>
      </c>
      <c r="F7" s="22">
        <v>576.02</v>
      </c>
      <c r="G7" s="22">
        <v>246.87</v>
      </c>
      <c r="H7" s="22">
        <v>2221.8000000000002</v>
      </c>
      <c r="I7" s="22">
        <v>246.87</v>
      </c>
      <c r="J7" s="22">
        <v>246.87</v>
      </c>
      <c r="K7" s="22">
        <v>246.87</v>
      </c>
      <c r="L7" s="22">
        <v>2616.7800000000002</v>
      </c>
      <c r="M7" s="22">
        <v>246.87</v>
      </c>
      <c r="N7" s="22">
        <v>246.87</v>
      </c>
      <c r="O7" s="22">
        <v>246.87</v>
      </c>
      <c r="P7" s="22">
        <v>246.87</v>
      </c>
      <c r="Q7" s="22">
        <v>2945.94</v>
      </c>
      <c r="R7" s="22">
        <v>246.87</v>
      </c>
      <c r="S7" s="22">
        <v>246.87</v>
      </c>
      <c r="T7" s="22">
        <v>246.87</v>
      </c>
      <c r="U7" s="22">
        <v>246.87</v>
      </c>
      <c r="V7" s="22">
        <v>10516.5</v>
      </c>
      <c r="W7" s="22">
        <v>0</v>
      </c>
      <c r="X7" s="22">
        <v>0</v>
      </c>
      <c r="Y7" s="22">
        <v>0</v>
      </c>
      <c r="Z7" s="22">
        <v>0</v>
      </c>
      <c r="AA7" s="22">
        <v>0</v>
      </c>
      <c r="AB7" s="22">
        <v>0</v>
      </c>
      <c r="AC7" s="22">
        <v>0</v>
      </c>
      <c r="AD7" s="22">
        <v>0</v>
      </c>
      <c r="AE7" s="22">
        <v>0</v>
      </c>
      <c r="AF7" s="22">
        <v>0</v>
      </c>
      <c r="AG7" s="22">
        <v>30057.360000000001</v>
      </c>
      <c r="AH7" s="23">
        <v>0.74384434074370864</v>
      </c>
    </row>
    <row r="8" spans="1:34" x14ac:dyDescent="0.3">
      <c r="A8" s="5" t="s">
        <v>122</v>
      </c>
      <c r="B8" s="22">
        <v>2315.88</v>
      </c>
      <c r="C8" s="22">
        <v>315.20999999999998</v>
      </c>
      <c r="D8" s="22">
        <v>190.51</v>
      </c>
      <c r="E8" s="22">
        <v>178.35</v>
      </c>
      <c r="F8" s="22">
        <v>33.03</v>
      </c>
      <c r="G8" s="22">
        <v>13.08</v>
      </c>
      <c r="H8" s="22">
        <v>298.52</v>
      </c>
      <c r="I8" s="22">
        <v>13.08</v>
      </c>
      <c r="J8" s="22">
        <v>13.08</v>
      </c>
      <c r="K8" s="22">
        <v>13.08</v>
      </c>
      <c r="L8" s="22">
        <v>862.68</v>
      </c>
      <c r="M8" s="22">
        <v>13.08</v>
      </c>
      <c r="N8" s="22">
        <v>13.08</v>
      </c>
      <c r="O8" s="22">
        <v>13.08</v>
      </c>
      <c r="P8" s="22">
        <v>13.08</v>
      </c>
      <c r="Q8" s="22">
        <v>1506.45</v>
      </c>
      <c r="R8" s="22">
        <v>13.08</v>
      </c>
      <c r="S8" s="22">
        <v>13.08</v>
      </c>
      <c r="T8" s="22">
        <v>13.08</v>
      </c>
      <c r="U8" s="22">
        <v>13.08</v>
      </c>
      <c r="V8" s="22">
        <v>4493.1899999999996</v>
      </c>
      <c r="W8" s="22">
        <v>0</v>
      </c>
      <c r="X8" s="22">
        <v>0</v>
      </c>
      <c r="Y8" s="22">
        <v>0</v>
      </c>
      <c r="Z8" s="22">
        <v>0</v>
      </c>
      <c r="AA8" s="22">
        <v>0</v>
      </c>
      <c r="AB8" s="22">
        <v>0</v>
      </c>
      <c r="AC8" s="22">
        <v>0</v>
      </c>
      <c r="AD8" s="22">
        <v>0</v>
      </c>
      <c r="AE8" s="22">
        <v>0</v>
      </c>
      <c r="AF8" s="22">
        <v>0</v>
      </c>
      <c r="AG8" s="22">
        <v>10350.77</v>
      </c>
      <c r="AH8" s="23">
        <v>0.25615565925629113</v>
      </c>
    </row>
    <row r="9" spans="1:34" x14ac:dyDescent="0.3">
      <c r="A9" s="9" t="s">
        <v>121</v>
      </c>
      <c r="B9" s="22">
        <v>6825.31</v>
      </c>
      <c r="C9" s="22">
        <v>1807.38</v>
      </c>
      <c r="D9" s="22">
        <v>1369.99</v>
      </c>
      <c r="E9" s="22">
        <v>1215.19</v>
      </c>
      <c r="F9" s="22">
        <v>609.05999999999995</v>
      </c>
      <c r="G9" s="22">
        <v>259.95</v>
      </c>
      <c r="H9" s="22">
        <v>2520.3200000000002</v>
      </c>
      <c r="I9" s="22">
        <v>259.95</v>
      </c>
      <c r="J9" s="22">
        <v>259.95</v>
      </c>
      <c r="K9" s="22">
        <v>259.95</v>
      </c>
      <c r="L9" s="22">
        <v>3479.47</v>
      </c>
      <c r="M9" s="22">
        <v>259.95</v>
      </c>
      <c r="N9" s="22">
        <v>259.95</v>
      </c>
      <c r="O9" s="22">
        <v>259.95</v>
      </c>
      <c r="P9" s="22">
        <v>259.95</v>
      </c>
      <c r="Q9" s="22">
        <v>4452.3900000000003</v>
      </c>
      <c r="R9" s="22">
        <v>259.95</v>
      </c>
      <c r="S9" s="22">
        <v>259.95</v>
      </c>
      <c r="T9" s="22">
        <v>259.95</v>
      </c>
      <c r="U9" s="22">
        <v>259.95</v>
      </c>
      <c r="V9" s="22">
        <v>15009.69</v>
      </c>
      <c r="W9" s="22">
        <v>0</v>
      </c>
      <c r="X9" s="22">
        <v>0</v>
      </c>
      <c r="Y9" s="22">
        <v>0</v>
      </c>
      <c r="Z9" s="22">
        <v>0</v>
      </c>
      <c r="AA9" s="22">
        <v>0</v>
      </c>
      <c r="AB9" s="22">
        <v>0</v>
      </c>
      <c r="AC9" s="22">
        <v>0</v>
      </c>
      <c r="AD9" s="22">
        <v>0</v>
      </c>
      <c r="AE9" s="22">
        <v>0</v>
      </c>
      <c r="AF9" s="22">
        <v>0</v>
      </c>
      <c r="AG9" s="22">
        <v>40408.129999999997</v>
      </c>
      <c r="AH9" s="30">
        <v>1</v>
      </c>
    </row>
    <row r="10" spans="1:34" x14ac:dyDescent="0.3">
      <c r="A10" s="8" t="s">
        <v>22</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21</v>
      </c>
      <c r="B11" s="24"/>
      <c r="C11" s="24">
        <v>0</v>
      </c>
      <c r="D11" s="24">
        <v>0</v>
      </c>
      <c r="E11" s="24">
        <v>0</v>
      </c>
      <c r="F11" s="24">
        <v>0</v>
      </c>
      <c r="G11" s="24">
        <v>0</v>
      </c>
      <c r="H11" s="24">
        <v>4</v>
      </c>
      <c r="I11" s="24">
        <v>0</v>
      </c>
      <c r="J11" s="24">
        <v>0</v>
      </c>
      <c r="K11" s="24">
        <v>0</v>
      </c>
      <c r="L11" s="24">
        <v>12.5</v>
      </c>
      <c r="M11" s="24">
        <v>0</v>
      </c>
      <c r="N11" s="24">
        <v>0</v>
      </c>
      <c r="O11" s="24">
        <v>0</v>
      </c>
      <c r="P11" s="24">
        <v>0</v>
      </c>
      <c r="Q11" s="24">
        <v>22.5</v>
      </c>
      <c r="R11" s="24">
        <v>0</v>
      </c>
      <c r="S11" s="24">
        <v>0</v>
      </c>
      <c r="T11" s="24">
        <v>0</v>
      </c>
      <c r="U11" s="24">
        <v>0</v>
      </c>
      <c r="V11" s="24">
        <v>0</v>
      </c>
      <c r="W11" s="24">
        <v>0</v>
      </c>
      <c r="X11" s="24">
        <v>0</v>
      </c>
      <c r="Y11" s="24">
        <v>0</v>
      </c>
      <c r="Z11" s="24">
        <v>0</v>
      </c>
      <c r="AA11" s="24">
        <v>0</v>
      </c>
      <c r="AB11" s="24">
        <v>0</v>
      </c>
      <c r="AC11" s="24">
        <v>0</v>
      </c>
      <c r="AD11" s="24">
        <v>0</v>
      </c>
      <c r="AE11" s="24">
        <v>0</v>
      </c>
      <c r="AF11" s="24">
        <v>0</v>
      </c>
      <c r="AG11" s="24">
        <v>39</v>
      </c>
      <c r="AH11" s="28"/>
    </row>
    <row r="12" spans="1:34" x14ac:dyDescent="0.3">
      <c r="A12" s="5" t="s">
        <v>20</v>
      </c>
      <c r="B12" s="24"/>
      <c r="C12" s="24">
        <v>0</v>
      </c>
      <c r="D12" s="24">
        <v>0</v>
      </c>
      <c r="E12" s="24">
        <v>0</v>
      </c>
      <c r="F12" s="24">
        <v>0</v>
      </c>
      <c r="G12" s="24">
        <v>0</v>
      </c>
      <c r="H12" s="24">
        <v>2.4</v>
      </c>
      <c r="I12" s="24">
        <v>0</v>
      </c>
      <c r="J12" s="24">
        <v>0</v>
      </c>
      <c r="K12" s="24">
        <v>0</v>
      </c>
      <c r="L12" s="24">
        <v>7.5</v>
      </c>
      <c r="M12" s="24">
        <v>0</v>
      </c>
      <c r="N12" s="24">
        <v>0</v>
      </c>
      <c r="O12" s="24">
        <v>0</v>
      </c>
      <c r="P12" s="24">
        <v>0</v>
      </c>
      <c r="Q12" s="24">
        <v>13.5</v>
      </c>
      <c r="R12" s="24">
        <v>0</v>
      </c>
      <c r="S12" s="24">
        <v>0</v>
      </c>
      <c r="T12" s="24">
        <v>0</v>
      </c>
      <c r="U12" s="24">
        <v>0</v>
      </c>
      <c r="V12" s="24">
        <v>0</v>
      </c>
      <c r="W12" s="24">
        <v>0</v>
      </c>
      <c r="X12" s="24">
        <v>0</v>
      </c>
      <c r="Y12" s="24">
        <v>0</v>
      </c>
      <c r="Z12" s="24">
        <v>0</v>
      </c>
      <c r="AA12" s="24">
        <v>0</v>
      </c>
      <c r="AB12" s="24">
        <v>0</v>
      </c>
      <c r="AC12" s="24">
        <v>0</v>
      </c>
      <c r="AD12" s="24">
        <v>0</v>
      </c>
      <c r="AE12" s="24">
        <v>0</v>
      </c>
      <c r="AF12" s="24">
        <v>0</v>
      </c>
      <c r="AG12" s="24">
        <v>23.4</v>
      </c>
      <c r="AH12" s="28"/>
    </row>
    <row r="13" spans="1:34" x14ac:dyDescent="0.3">
      <c r="A13" s="5" t="s">
        <v>19</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81</v>
      </c>
      <c r="W13" s="24">
        <v>0</v>
      </c>
      <c r="X13" s="24">
        <v>0</v>
      </c>
      <c r="Y13" s="24">
        <v>0</v>
      </c>
      <c r="Z13" s="24">
        <v>0</v>
      </c>
      <c r="AA13" s="24">
        <v>0</v>
      </c>
      <c r="AB13" s="24">
        <v>0</v>
      </c>
      <c r="AC13" s="24">
        <v>0</v>
      </c>
      <c r="AD13" s="24">
        <v>0</v>
      </c>
      <c r="AE13" s="24">
        <v>0</v>
      </c>
      <c r="AF13" s="24">
        <v>0</v>
      </c>
      <c r="AG13" s="24">
        <v>81</v>
      </c>
      <c r="AH13" s="28"/>
    </row>
    <row r="14" spans="1:34" x14ac:dyDescent="0.3">
      <c r="A14" s="5" t="s">
        <v>18</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41</v>
      </c>
      <c r="W14" s="24">
        <v>0</v>
      </c>
      <c r="X14" s="24">
        <v>0</v>
      </c>
      <c r="Y14" s="24">
        <v>0</v>
      </c>
      <c r="Z14" s="24">
        <v>0</v>
      </c>
      <c r="AA14" s="24">
        <v>0</v>
      </c>
      <c r="AB14" s="24">
        <v>0</v>
      </c>
      <c r="AC14" s="24">
        <v>0</v>
      </c>
      <c r="AD14" s="24">
        <v>0</v>
      </c>
      <c r="AE14" s="24">
        <v>0</v>
      </c>
      <c r="AF14" s="24">
        <v>0</v>
      </c>
      <c r="AG14" s="24">
        <v>41</v>
      </c>
      <c r="AH14" s="28"/>
    </row>
    <row r="15" spans="1:34" x14ac:dyDescent="0.3">
      <c r="A15" s="5" t="s">
        <v>17</v>
      </c>
      <c r="B15" s="25"/>
      <c r="C15" s="25">
        <v>0</v>
      </c>
      <c r="D15" s="25">
        <v>0</v>
      </c>
      <c r="E15" s="25">
        <v>0</v>
      </c>
      <c r="F15" s="25">
        <v>0</v>
      </c>
      <c r="G15" s="25">
        <v>0</v>
      </c>
      <c r="H15" s="25">
        <v>459.07715000000002</v>
      </c>
      <c r="I15" s="25">
        <v>0</v>
      </c>
      <c r="J15" s="25">
        <v>0</v>
      </c>
      <c r="K15" s="25">
        <v>0</v>
      </c>
      <c r="L15" s="25">
        <v>459.07715000000002</v>
      </c>
      <c r="M15" s="25">
        <v>0</v>
      </c>
      <c r="N15" s="25">
        <v>0</v>
      </c>
      <c r="O15" s="25">
        <v>0</v>
      </c>
      <c r="P15" s="25">
        <v>0</v>
      </c>
      <c r="Q15" s="25">
        <v>459.07715000000002</v>
      </c>
      <c r="R15" s="25">
        <v>0</v>
      </c>
      <c r="S15" s="25">
        <v>0</v>
      </c>
      <c r="T15" s="25">
        <v>0</v>
      </c>
      <c r="U15" s="25">
        <v>0</v>
      </c>
      <c r="V15" s="25">
        <v>0</v>
      </c>
      <c r="W15" s="25">
        <v>0</v>
      </c>
      <c r="X15" s="25">
        <v>0</v>
      </c>
      <c r="Y15" s="25">
        <v>0</v>
      </c>
      <c r="Z15" s="25">
        <v>0</v>
      </c>
      <c r="AA15" s="25">
        <v>0</v>
      </c>
      <c r="AB15" s="25">
        <v>0</v>
      </c>
      <c r="AC15" s="25">
        <v>0</v>
      </c>
      <c r="AD15" s="25">
        <v>0</v>
      </c>
      <c r="AE15" s="25">
        <v>0</v>
      </c>
      <c r="AF15" s="25">
        <v>0</v>
      </c>
      <c r="AG15" s="25">
        <v>459.07715000000002</v>
      </c>
      <c r="AH15" s="28"/>
    </row>
    <row r="16" spans="1:34" x14ac:dyDescent="0.3">
      <c r="A16" s="5" t="s">
        <v>16</v>
      </c>
      <c r="B16" s="25"/>
      <c r="C16" s="25">
        <v>0</v>
      </c>
      <c r="D16" s="25">
        <v>0</v>
      </c>
      <c r="E16" s="25">
        <v>0</v>
      </c>
      <c r="F16" s="25">
        <v>0</v>
      </c>
      <c r="G16" s="25">
        <v>0</v>
      </c>
      <c r="H16" s="25">
        <v>275.44628999999998</v>
      </c>
      <c r="I16" s="25">
        <v>0</v>
      </c>
      <c r="J16" s="25">
        <v>0</v>
      </c>
      <c r="K16" s="25">
        <v>0</v>
      </c>
      <c r="L16" s="25">
        <v>275.44628999999998</v>
      </c>
      <c r="M16" s="25">
        <v>0</v>
      </c>
      <c r="N16" s="25">
        <v>0</v>
      </c>
      <c r="O16" s="25">
        <v>0</v>
      </c>
      <c r="P16" s="25">
        <v>0</v>
      </c>
      <c r="Q16" s="25">
        <v>275.44628999999998</v>
      </c>
      <c r="R16" s="25">
        <v>0</v>
      </c>
      <c r="S16" s="25">
        <v>0</v>
      </c>
      <c r="T16" s="25">
        <v>0</v>
      </c>
      <c r="U16" s="25">
        <v>0</v>
      </c>
      <c r="V16" s="25">
        <v>0</v>
      </c>
      <c r="W16" s="25">
        <v>0</v>
      </c>
      <c r="X16" s="25">
        <v>0</v>
      </c>
      <c r="Y16" s="25">
        <v>0</v>
      </c>
      <c r="Z16" s="25">
        <v>0</v>
      </c>
      <c r="AA16" s="25">
        <v>0</v>
      </c>
      <c r="AB16" s="25">
        <v>0</v>
      </c>
      <c r="AC16" s="25">
        <v>0</v>
      </c>
      <c r="AD16" s="25">
        <v>0</v>
      </c>
      <c r="AE16" s="25">
        <v>0</v>
      </c>
      <c r="AF16" s="25">
        <v>0</v>
      </c>
      <c r="AG16" s="25">
        <v>275.44628999999998</v>
      </c>
      <c r="AH16" s="28"/>
    </row>
    <row r="17" spans="1:34" x14ac:dyDescent="0.3">
      <c r="A17" s="5" t="s">
        <v>15</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550.89257999999995</v>
      </c>
      <c r="W17" s="25">
        <v>0</v>
      </c>
      <c r="X17" s="25">
        <v>0</v>
      </c>
      <c r="Y17" s="25">
        <v>0</v>
      </c>
      <c r="Z17" s="25">
        <v>0</v>
      </c>
      <c r="AA17" s="25">
        <v>0</v>
      </c>
      <c r="AB17" s="25">
        <v>0</v>
      </c>
      <c r="AC17" s="25">
        <v>0</v>
      </c>
      <c r="AD17" s="25">
        <v>0</v>
      </c>
      <c r="AE17" s="25">
        <v>0</v>
      </c>
      <c r="AF17" s="25">
        <v>0</v>
      </c>
      <c r="AG17" s="25">
        <v>550.89257999999995</v>
      </c>
      <c r="AH17" s="28"/>
    </row>
    <row r="18" spans="1:34" x14ac:dyDescent="0.3">
      <c r="A18" s="5" t="s">
        <v>14</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321.35442</v>
      </c>
      <c r="W18" s="25">
        <v>0</v>
      </c>
      <c r="X18" s="25">
        <v>0</v>
      </c>
      <c r="Y18" s="25">
        <v>0</v>
      </c>
      <c r="Z18" s="25">
        <v>0</v>
      </c>
      <c r="AA18" s="25">
        <v>0</v>
      </c>
      <c r="AB18" s="25">
        <v>0</v>
      </c>
      <c r="AC18" s="25">
        <v>0</v>
      </c>
      <c r="AD18" s="25">
        <v>0</v>
      </c>
      <c r="AE18" s="25">
        <v>0</v>
      </c>
      <c r="AF18" s="25">
        <v>0</v>
      </c>
      <c r="AG18" s="25">
        <v>321.35442</v>
      </c>
      <c r="AH18" s="28"/>
    </row>
    <row r="19" spans="1:34" x14ac:dyDescent="0.3">
      <c r="A19" s="4" t="s">
        <v>139</v>
      </c>
      <c r="B19" s="22"/>
      <c r="C19" s="22">
        <v>0</v>
      </c>
      <c r="D19" s="22">
        <v>0</v>
      </c>
      <c r="E19" s="22">
        <v>0</v>
      </c>
      <c r="F19" s="22">
        <v>0</v>
      </c>
      <c r="G19" s="22">
        <v>0</v>
      </c>
      <c r="H19" s="22">
        <v>2497.38</v>
      </c>
      <c r="I19" s="22">
        <v>0</v>
      </c>
      <c r="J19" s="22">
        <v>0</v>
      </c>
      <c r="K19" s="22">
        <v>0</v>
      </c>
      <c r="L19" s="22">
        <v>7804.31</v>
      </c>
      <c r="M19" s="22">
        <v>0</v>
      </c>
      <c r="N19" s="22">
        <v>0</v>
      </c>
      <c r="O19" s="22">
        <v>0</v>
      </c>
      <c r="P19" s="22">
        <v>0</v>
      </c>
      <c r="Q19" s="22">
        <v>14047.76</v>
      </c>
      <c r="R19" s="22">
        <v>0</v>
      </c>
      <c r="S19" s="22">
        <v>0</v>
      </c>
      <c r="T19" s="22">
        <v>0</v>
      </c>
      <c r="U19" s="22">
        <v>0</v>
      </c>
      <c r="V19" s="22">
        <v>57797.83</v>
      </c>
      <c r="W19" s="22">
        <v>0</v>
      </c>
      <c r="X19" s="22">
        <v>0</v>
      </c>
      <c r="Y19" s="22">
        <v>0</v>
      </c>
      <c r="Z19" s="22">
        <v>0</v>
      </c>
      <c r="AA19" s="22">
        <v>0</v>
      </c>
      <c r="AB19" s="22">
        <v>0</v>
      </c>
      <c r="AC19" s="22">
        <v>0</v>
      </c>
      <c r="AD19" s="22">
        <v>0</v>
      </c>
      <c r="AE19" s="22">
        <v>0</v>
      </c>
      <c r="AF19" s="22">
        <v>0</v>
      </c>
      <c r="AG19" s="22">
        <v>82147.28</v>
      </c>
      <c r="AH19" s="28"/>
    </row>
    <row r="20" spans="1:34" x14ac:dyDescent="0.3">
      <c r="A20" s="3" t="s">
        <v>12</v>
      </c>
      <c r="B20" s="26">
        <v>-6825.31</v>
      </c>
      <c r="C20" s="26">
        <v>-1807.38</v>
      </c>
      <c r="D20" s="26">
        <v>-1369.99</v>
      </c>
      <c r="E20" s="26">
        <v>-1215.19</v>
      </c>
      <c r="F20" s="26">
        <v>-609.05999999999995</v>
      </c>
      <c r="G20" s="26">
        <v>-259.95</v>
      </c>
      <c r="H20" s="26">
        <v>-22.94</v>
      </c>
      <c r="I20" s="26">
        <v>-259.95</v>
      </c>
      <c r="J20" s="26">
        <v>-259.95</v>
      </c>
      <c r="K20" s="26">
        <v>-259.95</v>
      </c>
      <c r="L20" s="26">
        <v>4324.8500000000004</v>
      </c>
      <c r="M20" s="26">
        <v>-259.95</v>
      </c>
      <c r="N20" s="26">
        <v>-259.95</v>
      </c>
      <c r="O20" s="26">
        <v>-259.95</v>
      </c>
      <c r="P20" s="26">
        <v>-259.95</v>
      </c>
      <c r="Q20" s="26">
        <v>9595.3700000000008</v>
      </c>
      <c r="R20" s="26">
        <v>-259.95</v>
      </c>
      <c r="S20" s="26">
        <v>-259.95</v>
      </c>
      <c r="T20" s="26">
        <v>-259.95</v>
      </c>
      <c r="U20" s="26">
        <v>-259.95</v>
      </c>
      <c r="V20" s="26">
        <v>42788.14</v>
      </c>
      <c r="W20" s="26">
        <v>0</v>
      </c>
      <c r="X20" s="26">
        <v>0</v>
      </c>
      <c r="Y20" s="26">
        <v>0</v>
      </c>
      <c r="Z20" s="26">
        <v>0</v>
      </c>
      <c r="AA20" s="26">
        <v>0</v>
      </c>
      <c r="AB20" s="26">
        <v>0</v>
      </c>
      <c r="AC20" s="26">
        <v>0</v>
      </c>
      <c r="AD20" s="26">
        <v>0</v>
      </c>
      <c r="AE20" s="26">
        <v>0</v>
      </c>
      <c r="AF20" s="26">
        <v>0</v>
      </c>
      <c r="AG20" s="26">
        <v>41739.15</v>
      </c>
      <c r="AH20" s="31"/>
    </row>
    <row r="21" spans="1:34" x14ac:dyDescent="0.3">
      <c r="J21" s="19"/>
      <c r="AG21" s="88">
        <v>1.0329393188818137</v>
      </c>
    </row>
    <row r="22" spans="1:34" s="32" customFormat="1" ht="24" customHeight="1" x14ac:dyDescent="0.35">
      <c r="A22" s="134" t="s">
        <v>101</v>
      </c>
      <c r="B22" s="135"/>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83" t="s">
        <v>113</v>
      </c>
    </row>
    <row r="23" spans="1:34" s="32" customFormat="1" ht="19.5" customHeight="1" x14ac:dyDescent="0.35">
      <c r="H23" s="95"/>
      <c r="AH23" s="83"/>
    </row>
    <row r="24" spans="1:34" s="32" customFormat="1" ht="24.65" customHeight="1" x14ac:dyDescent="0.35">
      <c r="A24" s="136" t="s">
        <v>140</v>
      </c>
      <c r="B24" s="137"/>
      <c r="C24" s="137"/>
      <c r="D24" s="137"/>
      <c r="E24" s="137"/>
      <c r="F24" s="137"/>
      <c r="G24" s="137"/>
      <c r="H24" s="137"/>
      <c r="I24" s="137"/>
      <c r="J24" s="137"/>
      <c r="K24" s="137"/>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84"/>
    </row>
    <row r="25" spans="1:34" s="32" customFormat="1" ht="44.25" customHeight="1" x14ac:dyDescent="0.35">
      <c r="A25" s="136"/>
      <c r="B25" s="137"/>
      <c r="C25" s="137"/>
      <c r="D25" s="137"/>
      <c r="E25" s="137"/>
      <c r="F25" s="137"/>
      <c r="G25" s="137"/>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84"/>
    </row>
    <row r="26" spans="1:34" s="32" customFormat="1" ht="15.75" customHeight="1" x14ac:dyDescent="0.35">
      <c r="A26" s="84"/>
      <c r="B26" s="84"/>
      <c r="C26" s="84"/>
      <c r="D26" s="84"/>
      <c r="E26" s="84"/>
      <c r="F26" s="84"/>
      <c r="G26" s="84"/>
      <c r="H26" s="96"/>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36" t="s">
        <v>141</v>
      </c>
      <c r="B27" s="137"/>
      <c r="C27" s="137"/>
      <c r="D27" s="137"/>
      <c r="E27" s="137"/>
      <c r="F27" s="137"/>
      <c r="G27" s="137"/>
      <c r="H27" s="137"/>
      <c r="I27" s="137"/>
      <c r="J27" s="137"/>
      <c r="K27" s="137"/>
      <c r="L27" s="137"/>
      <c r="M27" s="137"/>
      <c r="N27" s="137"/>
      <c r="O27" s="137"/>
      <c r="P27" s="137"/>
      <c r="Q27" s="137"/>
      <c r="R27" s="137"/>
      <c r="S27" s="137"/>
      <c r="T27" s="137"/>
      <c r="U27" s="137"/>
      <c r="V27" s="137"/>
      <c r="W27" s="137"/>
      <c r="X27" s="137"/>
      <c r="Y27" s="137"/>
      <c r="Z27" s="137"/>
      <c r="AA27" s="137"/>
      <c r="AB27" s="137"/>
      <c r="AC27" s="137"/>
      <c r="AD27" s="137"/>
      <c r="AE27" s="137"/>
      <c r="AF27" s="137"/>
      <c r="AG27" s="137"/>
      <c r="AH27" s="84"/>
    </row>
    <row r="28" spans="1:34" s="32" customFormat="1" ht="48.75" customHeight="1" x14ac:dyDescent="0.35">
      <c r="A28" s="136"/>
      <c r="B28" s="137"/>
      <c r="C28" s="137"/>
      <c r="D28" s="137"/>
      <c r="E28" s="137"/>
      <c r="F28" s="137"/>
      <c r="G28" s="137"/>
      <c r="H28" s="137"/>
      <c r="I28" s="137"/>
      <c r="J28" s="137"/>
      <c r="K28" s="137"/>
      <c r="L28" s="137"/>
      <c r="M28" s="137"/>
      <c r="N28" s="137"/>
      <c r="O28" s="137"/>
      <c r="P28" s="137"/>
      <c r="Q28" s="137"/>
      <c r="R28" s="137"/>
      <c r="S28" s="137"/>
      <c r="T28" s="137"/>
      <c r="U28" s="137"/>
      <c r="V28" s="137"/>
      <c r="W28" s="137"/>
      <c r="X28" s="137"/>
      <c r="Y28" s="137"/>
      <c r="Z28" s="137"/>
      <c r="AA28" s="137"/>
      <c r="AB28" s="137"/>
      <c r="AC28" s="137"/>
      <c r="AD28" s="137"/>
      <c r="AE28" s="137"/>
      <c r="AF28" s="137"/>
      <c r="AG28" s="137"/>
      <c r="AH28" s="84"/>
    </row>
    <row r="29" spans="1:34" s="32" customFormat="1" ht="18" x14ac:dyDescent="0.4">
      <c r="A29" s="29" t="s">
        <v>120</v>
      </c>
      <c r="E29" s="33"/>
      <c r="H29" s="95"/>
    </row>
    <row r="30" spans="1:34" s="32" customFormat="1" ht="15" customHeight="1" x14ac:dyDescent="0.35">
      <c r="A30" s="136" t="s">
        <v>129</v>
      </c>
      <c r="B30" s="137"/>
      <c r="C30" s="137"/>
      <c r="D30" s="137"/>
      <c r="E30" s="13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row>
    <row r="31" spans="1:34" s="32" customFormat="1" ht="53.5" customHeight="1" x14ac:dyDescent="0.35">
      <c r="A31" s="136"/>
      <c r="B31" s="137"/>
      <c r="C31" s="137"/>
      <c r="D31" s="137"/>
      <c r="E31" s="137"/>
      <c r="F31" s="137"/>
      <c r="G31" s="137"/>
      <c r="H31" s="137"/>
      <c r="I31" s="137"/>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row>
    <row r="32" spans="1:34" s="32" customFormat="1" ht="15.5" x14ac:dyDescent="0.35"/>
    <row r="33" spans="1:10" s="32" customFormat="1" ht="15.5" x14ac:dyDescent="0.35">
      <c r="A33" s="34" t="s">
        <v>142</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59</v>
      </c>
      <c r="B119" s="63"/>
      <c r="C119" s="63" t="s">
        <v>58</v>
      </c>
      <c r="D119" s="63" t="s">
        <v>57</v>
      </c>
      <c r="E119" s="63" t="s">
        <v>56</v>
      </c>
      <c r="F119" s="63" t="s">
        <v>55</v>
      </c>
      <c r="G119" s="63" t="s">
        <v>54</v>
      </c>
      <c r="H119" s="63" t="s">
        <v>53</v>
      </c>
      <c r="I119" s="63" t="s">
        <v>52</v>
      </c>
      <c r="J119" s="63" t="s">
        <v>51</v>
      </c>
      <c r="K119" s="63" t="s">
        <v>50</v>
      </c>
      <c r="L119" s="63" t="s">
        <v>49</v>
      </c>
      <c r="M119" s="63" t="s">
        <v>48</v>
      </c>
      <c r="N119" s="63" t="s">
        <v>47</v>
      </c>
      <c r="O119" s="63" t="s">
        <v>46</v>
      </c>
      <c r="P119" s="63" t="s">
        <v>45</v>
      </c>
      <c r="Q119" s="63" t="s">
        <v>44</v>
      </c>
      <c r="R119" s="63" t="s">
        <v>43</v>
      </c>
      <c r="S119" s="63" t="s">
        <v>42</v>
      </c>
      <c r="T119" s="63" t="s">
        <v>41</v>
      </c>
      <c r="U119" s="63" t="s">
        <v>40</v>
      </c>
      <c r="V119" s="63" t="s">
        <v>39</v>
      </c>
      <c r="W119" s="63" t="s">
        <v>38</v>
      </c>
      <c r="X119" s="63" t="s">
        <v>37</v>
      </c>
      <c r="Y119" s="63" t="s">
        <v>36</v>
      </c>
      <c r="Z119" s="63" t="s">
        <v>35</v>
      </c>
      <c r="AA119" s="63" t="s">
        <v>34</v>
      </c>
      <c r="AB119" s="63" t="s">
        <v>33</v>
      </c>
      <c r="AC119" s="63" t="s">
        <v>32</v>
      </c>
      <c r="AD119" s="63" t="s">
        <v>31</v>
      </c>
      <c r="AE119" s="63" t="s">
        <v>30</v>
      </c>
      <c r="AF119" s="63" t="s">
        <v>29</v>
      </c>
      <c r="AG119" s="65" t="s">
        <v>28</v>
      </c>
      <c r="AH119" s="65" t="s">
        <v>27</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26</v>
      </c>
      <c r="B120" s="67"/>
      <c r="C120" s="67"/>
      <c r="D120" s="67"/>
      <c r="E120" s="67"/>
      <c r="F120" s="67"/>
      <c r="G120" s="67"/>
      <c r="H120" s="97"/>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25</v>
      </c>
      <c r="B121" s="70"/>
      <c r="C121" s="70">
        <v>5470</v>
      </c>
      <c r="D121" s="70">
        <v>1075</v>
      </c>
      <c r="E121" s="70">
        <v>945</v>
      </c>
      <c r="F121" s="70">
        <v>525</v>
      </c>
      <c r="G121" s="70">
        <v>225</v>
      </c>
      <c r="H121" s="98">
        <v>2025</v>
      </c>
      <c r="I121" s="70">
        <v>225</v>
      </c>
      <c r="J121" s="70">
        <v>225</v>
      </c>
      <c r="K121" s="70">
        <v>225</v>
      </c>
      <c r="L121" s="70">
        <v>2385</v>
      </c>
      <c r="M121" s="70">
        <v>225</v>
      </c>
      <c r="N121" s="70">
        <v>225</v>
      </c>
      <c r="O121" s="70">
        <v>225</v>
      </c>
      <c r="P121" s="70">
        <v>225</v>
      </c>
      <c r="Q121" s="70">
        <v>2685</v>
      </c>
      <c r="R121" s="70">
        <v>225</v>
      </c>
      <c r="S121" s="70">
        <v>225</v>
      </c>
      <c r="T121" s="70">
        <v>225</v>
      </c>
      <c r="U121" s="70">
        <v>225</v>
      </c>
      <c r="V121" s="70">
        <v>9585</v>
      </c>
      <c r="W121" s="70">
        <v>0</v>
      </c>
      <c r="X121" s="70">
        <v>0</v>
      </c>
      <c r="Y121" s="70">
        <v>0</v>
      </c>
      <c r="Z121" s="70">
        <v>0</v>
      </c>
      <c r="AA121" s="70">
        <v>0</v>
      </c>
      <c r="AB121" s="70">
        <v>0</v>
      </c>
      <c r="AC121" s="70">
        <v>0</v>
      </c>
      <c r="AD121" s="70">
        <v>0</v>
      </c>
      <c r="AE121" s="70">
        <v>0</v>
      </c>
      <c r="AF121" s="70">
        <v>0</v>
      </c>
      <c r="AG121" s="70">
        <v>27395</v>
      </c>
      <c r="AH121" s="71">
        <v>0.7442112413522286</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24</v>
      </c>
      <c r="B122" s="70"/>
      <c r="C122" s="70">
        <v>2329.79</v>
      </c>
      <c r="D122" s="70">
        <v>204</v>
      </c>
      <c r="E122" s="70">
        <v>192</v>
      </c>
      <c r="F122" s="70">
        <v>30</v>
      </c>
      <c r="G122" s="70">
        <v>15</v>
      </c>
      <c r="H122" s="98">
        <v>270</v>
      </c>
      <c r="I122" s="70">
        <v>15</v>
      </c>
      <c r="J122" s="70">
        <v>15</v>
      </c>
      <c r="K122" s="70">
        <v>15</v>
      </c>
      <c r="L122" s="70">
        <v>780</v>
      </c>
      <c r="M122" s="70">
        <v>15</v>
      </c>
      <c r="N122" s="70">
        <v>15</v>
      </c>
      <c r="O122" s="70">
        <v>15</v>
      </c>
      <c r="P122" s="70">
        <v>15</v>
      </c>
      <c r="Q122" s="70">
        <v>1365</v>
      </c>
      <c r="R122" s="70">
        <v>15</v>
      </c>
      <c r="S122" s="70">
        <v>15</v>
      </c>
      <c r="T122" s="70">
        <v>15</v>
      </c>
      <c r="U122" s="70">
        <v>15</v>
      </c>
      <c r="V122" s="70">
        <v>4065</v>
      </c>
      <c r="W122" s="70">
        <v>0</v>
      </c>
      <c r="X122" s="70">
        <v>0</v>
      </c>
      <c r="Y122" s="70">
        <v>0</v>
      </c>
      <c r="Z122" s="70">
        <v>0</v>
      </c>
      <c r="AA122" s="70">
        <v>0</v>
      </c>
      <c r="AB122" s="70">
        <v>0</v>
      </c>
      <c r="AC122" s="70">
        <v>0</v>
      </c>
      <c r="AD122" s="70">
        <v>0</v>
      </c>
      <c r="AE122" s="70">
        <v>0</v>
      </c>
      <c r="AF122" s="70">
        <v>0</v>
      </c>
      <c r="AG122" s="70">
        <v>9415.7900000000009</v>
      </c>
      <c r="AH122" s="71">
        <v>0.25578875864777129</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23</v>
      </c>
      <c r="B123" s="70"/>
      <c r="C123" s="70">
        <v>7799.79</v>
      </c>
      <c r="D123" s="70">
        <v>1279</v>
      </c>
      <c r="E123" s="70">
        <v>1137</v>
      </c>
      <c r="F123" s="70">
        <v>555</v>
      </c>
      <c r="G123" s="70">
        <v>240</v>
      </c>
      <c r="H123" s="98">
        <v>2295</v>
      </c>
      <c r="I123" s="70">
        <v>240</v>
      </c>
      <c r="J123" s="70">
        <v>240</v>
      </c>
      <c r="K123" s="70">
        <v>240</v>
      </c>
      <c r="L123" s="70">
        <v>3165</v>
      </c>
      <c r="M123" s="70">
        <v>240</v>
      </c>
      <c r="N123" s="70">
        <v>240</v>
      </c>
      <c r="O123" s="70">
        <v>240</v>
      </c>
      <c r="P123" s="70">
        <v>240</v>
      </c>
      <c r="Q123" s="70">
        <v>4050</v>
      </c>
      <c r="R123" s="70">
        <v>240</v>
      </c>
      <c r="S123" s="70">
        <v>240</v>
      </c>
      <c r="T123" s="70">
        <v>240</v>
      </c>
      <c r="U123" s="70">
        <v>240</v>
      </c>
      <c r="V123" s="70">
        <v>13650</v>
      </c>
      <c r="W123" s="70">
        <v>0</v>
      </c>
      <c r="X123" s="70">
        <v>0</v>
      </c>
      <c r="Y123" s="70">
        <v>0</v>
      </c>
      <c r="Z123" s="70">
        <v>0</v>
      </c>
      <c r="AA123" s="70">
        <v>0</v>
      </c>
      <c r="AB123" s="70">
        <v>0</v>
      </c>
      <c r="AC123" s="70">
        <v>0</v>
      </c>
      <c r="AD123" s="70">
        <v>0</v>
      </c>
      <c r="AE123" s="70">
        <v>0</v>
      </c>
      <c r="AF123" s="70">
        <v>0</v>
      </c>
      <c r="AG123" s="70">
        <v>36810.79</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22</v>
      </c>
      <c r="B124" s="67"/>
      <c r="C124" s="67"/>
      <c r="D124" s="67"/>
      <c r="E124" s="67"/>
      <c r="F124" s="67"/>
      <c r="G124" s="67"/>
      <c r="H124" s="97"/>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21</v>
      </c>
      <c r="B125" s="73"/>
      <c r="C125" s="73">
        <v>0</v>
      </c>
      <c r="D125" s="73">
        <v>0</v>
      </c>
      <c r="E125" s="73">
        <v>0</v>
      </c>
      <c r="F125" s="73">
        <v>0</v>
      </c>
      <c r="G125" s="73">
        <v>0</v>
      </c>
      <c r="H125" s="99">
        <v>0</v>
      </c>
      <c r="I125" s="73">
        <v>0</v>
      </c>
      <c r="J125" s="73">
        <v>0</v>
      </c>
      <c r="K125" s="73">
        <v>0</v>
      </c>
      <c r="L125" s="73">
        <v>12.5</v>
      </c>
      <c r="M125" s="73">
        <v>0</v>
      </c>
      <c r="N125" s="73">
        <v>0</v>
      </c>
      <c r="O125" s="73">
        <v>0</v>
      </c>
      <c r="P125" s="73">
        <v>0</v>
      </c>
      <c r="Q125" s="73">
        <v>22.5</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35</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20</v>
      </c>
      <c r="B126" s="73"/>
      <c r="C126" s="73">
        <v>0</v>
      </c>
      <c r="D126" s="73">
        <v>0</v>
      </c>
      <c r="E126" s="73">
        <v>0</v>
      </c>
      <c r="F126" s="73">
        <v>0</v>
      </c>
      <c r="G126" s="73">
        <v>0</v>
      </c>
      <c r="H126" s="73">
        <v>0</v>
      </c>
      <c r="I126" s="73">
        <v>0</v>
      </c>
      <c r="J126" s="73">
        <v>0</v>
      </c>
      <c r="K126" s="73">
        <v>0</v>
      </c>
      <c r="L126" s="73">
        <v>7.5</v>
      </c>
      <c r="M126" s="73">
        <v>0</v>
      </c>
      <c r="N126" s="73">
        <v>0</v>
      </c>
      <c r="O126" s="73">
        <v>0</v>
      </c>
      <c r="P126" s="73">
        <v>0</v>
      </c>
      <c r="Q126" s="73">
        <v>13.5</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21</v>
      </c>
      <c r="AH126" s="63"/>
    </row>
    <row r="127" spans="1:62" s="21" customFormat="1" x14ac:dyDescent="0.3">
      <c r="A127" s="68" t="s">
        <v>19</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81</v>
      </c>
      <c r="W127" s="73">
        <v>0</v>
      </c>
      <c r="X127" s="73">
        <v>0</v>
      </c>
      <c r="Y127" s="73">
        <v>0</v>
      </c>
      <c r="Z127" s="73">
        <v>0</v>
      </c>
      <c r="AA127" s="73">
        <v>0</v>
      </c>
      <c r="AB127" s="73">
        <v>0</v>
      </c>
      <c r="AC127" s="73">
        <v>0</v>
      </c>
      <c r="AD127" s="73">
        <v>0</v>
      </c>
      <c r="AE127" s="73">
        <v>0</v>
      </c>
      <c r="AF127" s="73">
        <v>0</v>
      </c>
      <c r="AG127" s="70">
        <v>81</v>
      </c>
      <c r="AH127" s="63"/>
    </row>
    <row r="128" spans="1:62" s="21" customFormat="1" x14ac:dyDescent="0.3">
      <c r="A128" s="68" t="s">
        <v>18</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41</v>
      </c>
      <c r="W128" s="73">
        <v>0</v>
      </c>
      <c r="X128" s="73">
        <v>0</v>
      </c>
      <c r="Y128" s="73">
        <v>0</v>
      </c>
      <c r="Z128" s="73">
        <v>0</v>
      </c>
      <c r="AA128" s="73">
        <v>0</v>
      </c>
      <c r="AB128" s="73">
        <v>0</v>
      </c>
      <c r="AC128" s="73">
        <v>0</v>
      </c>
      <c r="AD128" s="73">
        <v>0</v>
      </c>
      <c r="AE128" s="73">
        <v>0</v>
      </c>
      <c r="AF128" s="73">
        <v>0</v>
      </c>
      <c r="AG128" s="70">
        <v>41</v>
      </c>
      <c r="AH128" s="63"/>
    </row>
    <row r="129" spans="1:40" s="21" customFormat="1" x14ac:dyDescent="0.3">
      <c r="A129" s="68" t="s">
        <v>17</v>
      </c>
      <c r="B129" s="74"/>
      <c r="C129" s="74">
        <v>500</v>
      </c>
      <c r="D129" s="74">
        <v>500</v>
      </c>
      <c r="E129" s="74">
        <v>500</v>
      </c>
      <c r="F129" s="74">
        <v>500</v>
      </c>
      <c r="G129" s="74">
        <v>500</v>
      </c>
      <c r="H129" s="100">
        <v>500</v>
      </c>
      <c r="I129" s="74">
        <v>500</v>
      </c>
      <c r="J129" s="74">
        <v>500</v>
      </c>
      <c r="K129" s="74">
        <v>500</v>
      </c>
      <c r="L129" s="74">
        <v>500</v>
      </c>
      <c r="M129" s="74">
        <v>500</v>
      </c>
      <c r="N129" s="74">
        <v>500</v>
      </c>
      <c r="O129" s="74">
        <v>500</v>
      </c>
      <c r="P129" s="74">
        <v>500</v>
      </c>
      <c r="Q129" s="74">
        <v>500</v>
      </c>
      <c r="R129" s="74">
        <v>500</v>
      </c>
      <c r="S129" s="74">
        <v>500</v>
      </c>
      <c r="T129" s="74">
        <v>500</v>
      </c>
      <c r="U129" s="74">
        <v>500</v>
      </c>
      <c r="V129" s="74">
        <v>500</v>
      </c>
      <c r="W129" s="74">
        <v>500</v>
      </c>
      <c r="X129" s="74">
        <v>500</v>
      </c>
      <c r="Y129" s="74">
        <v>500</v>
      </c>
      <c r="Z129" s="74">
        <v>500</v>
      </c>
      <c r="AA129" s="74">
        <v>500</v>
      </c>
      <c r="AB129" s="74">
        <v>500</v>
      </c>
      <c r="AC129" s="74">
        <v>500</v>
      </c>
      <c r="AD129" s="74">
        <v>500</v>
      </c>
      <c r="AE129" s="74">
        <v>500</v>
      </c>
      <c r="AF129" s="74">
        <v>500</v>
      </c>
      <c r="AG129" s="74">
        <v>500</v>
      </c>
      <c r="AH129" s="63"/>
    </row>
    <row r="130" spans="1:40" s="21" customFormat="1" x14ac:dyDescent="0.3">
      <c r="A130" s="68" t="s">
        <v>16</v>
      </c>
      <c r="B130" s="74"/>
      <c r="C130" s="74">
        <v>300</v>
      </c>
      <c r="D130" s="74">
        <v>300</v>
      </c>
      <c r="E130" s="74">
        <v>300</v>
      </c>
      <c r="F130" s="74">
        <v>300</v>
      </c>
      <c r="G130" s="74">
        <v>300</v>
      </c>
      <c r="H130" s="74">
        <v>300</v>
      </c>
      <c r="I130" s="74">
        <v>300</v>
      </c>
      <c r="J130" s="74">
        <v>300</v>
      </c>
      <c r="K130" s="74">
        <v>300</v>
      </c>
      <c r="L130" s="74">
        <v>300</v>
      </c>
      <c r="M130" s="74">
        <v>300</v>
      </c>
      <c r="N130" s="74">
        <v>300</v>
      </c>
      <c r="O130" s="74">
        <v>300</v>
      </c>
      <c r="P130" s="74">
        <v>300</v>
      </c>
      <c r="Q130" s="74">
        <v>300</v>
      </c>
      <c r="R130" s="74">
        <v>300</v>
      </c>
      <c r="S130" s="74">
        <v>300</v>
      </c>
      <c r="T130" s="74">
        <v>300</v>
      </c>
      <c r="U130" s="74">
        <v>300</v>
      </c>
      <c r="V130" s="74">
        <v>300</v>
      </c>
      <c r="W130" s="74">
        <v>300</v>
      </c>
      <c r="X130" s="74">
        <v>300</v>
      </c>
      <c r="Y130" s="74">
        <v>300</v>
      </c>
      <c r="Z130" s="74">
        <v>300</v>
      </c>
      <c r="AA130" s="74">
        <v>300</v>
      </c>
      <c r="AB130" s="74">
        <v>300</v>
      </c>
      <c r="AC130" s="74">
        <v>300</v>
      </c>
      <c r="AD130" s="74">
        <v>300</v>
      </c>
      <c r="AE130" s="74">
        <v>300</v>
      </c>
      <c r="AF130" s="74">
        <v>300</v>
      </c>
      <c r="AG130" s="74">
        <v>300</v>
      </c>
      <c r="AH130" s="63"/>
    </row>
    <row r="131" spans="1:40" s="21" customFormat="1" x14ac:dyDescent="0.3">
      <c r="A131" s="68" t="s">
        <v>15</v>
      </c>
      <c r="B131" s="74"/>
      <c r="C131" s="74">
        <v>600</v>
      </c>
      <c r="D131" s="74">
        <v>600</v>
      </c>
      <c r="E131" s="74">
        <v>600</v>
      </c>
      <c r="F131" s="74">
        <v>600</v>
      </c>
      <c r="G131" s="74">
        <v>600</v>
      </c>
      <c r="H131" s="74">
        <v>600</v>
      </c>
      <c r="I131" s="74">
        <v>600</v>
      </c>
      <c r="J131" s="74">
        <v>600</v>
      </c>
      <c r="K131" s="74">
        <v>600</v>
      </c>
      <c r="L131" s="74">
        <v>600</v>
      </c>
      <c r="M131" s="74">
        <v>600</v>
      </c>
      <c r="N131" s="74">
        <v>600</v>
      </c>
      <c r="O131" s="74">
        <v>600</v>
      </c>
      <c r="P131" s="74">
        <v>600</v>
      </c>
      <c r="Q131" s="74">
        <v>600</v>
      </c>
      <c r="R131" s="74">
        <v>600</v>
      </c>
      <c r="S131" s="74">
        <v>600</v>
      </c>
      <c r="T131" s="74">
        <v>600</v>
      </c>
      <c r="U131" s="74">
        <v>600</v>
      </c>
      <c r="V131" s="74">
        <v>600</v>
      </c>
      <c r="W131" s="74">
        <v>600</v>
      </c>
      <c r="X131" s="74">
        <v>600</v>
      </c>
      <c r="Y131" s="74">
        <v>600</v>
      </c>
      <c r="Z131" s="74">
        <v>600</v>
      </c>
      <c r="AA131" s="74">
        <v>600</v>
      </c>
      <c r="AB131" s="74">
        <v>600</v>
      </c>
      <c r="AC131" s="74">
        <v>600</v>
      </c>
      <c r="AD131" s="74">
        <v>600</v>
      </c>
      <c r="AE131" s="74">
        <v>600</v>
      </c>
      <c r="AF131" s="74">
        <v>600</v>
      </c>
      <c r="AG131" s="74">
        <v>600</v>
      </c>
      <c r="AH131" s="63"/>
    </row>
    <row r="132" spans="1:40" s="21" customFormat="1" x14ac:dyDescent="0.3">
      <c r="A132" s="68" t="s">
        <v>14</v>
      </c>
      <c r="B132" s="74"/>
      <c r="C132" s="74">
        <v>350</v>
      </c>
      <c r="D132" s="74">
        <v>350</v>
      </c>
      <c r="E132" s="74">
        <v>350</v>
      </c>
      <c r="F132" s="74">
        <v>350</v>
      </c>
      <c r="G132" s="74">
        <v>350</v>
      </c>
      <c r="H132" s="74">
        <v>350</v>
      </c>
      <c r="I132" s="74">
        <v>350</v>
      </c>
      <c r="J132" s="74">
        <v>350</v>
      </c>
      <c r="K132" s="74">
        <v>350</v>
      </c>
      <c r="L132" s="74">
        <v>350</v>
      </c>
      <c r="M132" s="74">
        <v>350</v>
      </c>
      <c r="N132" s="74">
        <v>350</v>
      </c>
      <c r="O132" s="74">
        <v>350</v>
      </c>
      <c r="P132" s="74">
        <v>350</v>
      </c>
      <c r="Q132" s="74">
        <v>350</v>
      </c>
      <c r="R132" s="74">
        <v>350</v>
      </c>
      <c r="S132" s="74">
        <v>350</v>
      </c>
      <c r="T132" s="74">
        <v>350</v>
      </c>
      <c r="U132" s="74">
        <v>350</v>
      </c>
      <c r="V132" s="74">
        <v>350</v>
      </c>
      <c r="W132" s="74">
        <v>350</v>
      </c>
      <c r="X132" s="74">
        <v>350</v>
      </c>
      <c r="Y132" s="74">
        <v>350</v>
      </c>
      <c r="Z132" s="74">
        <v>350</v>
      </c>
      <c r="AA132" s="74">
        <v>350</v>
      </c>
      <c r="AB132" s="74">
        <v>350</v>
      </c>
      <c r="AC132" s="74">
        <v>350</v>
      </c>
      <c r="AD132" s="74">
        <v>350</v>
      </c>
      <c r="AE132" s="74">
        <v>350</v>
      </c>
      <c r="AF132" s="74">
        <v>350</v>
      </c>
      <c r="AG132" s="74">
        <v>350</v>
      </c>
      <c r="AH132" s="63"/>
    </row>
    <row r="133" spans="1:40" s="21" customFormat="1" x14ac:dyDescent="0.3">
      <c r="A133" s="75" t="s">
        <v>13</v>
      </c>
      <c r="B133" s="70"/>
      <c r="C133" s="70">
        <v>0</v>
      </c>
      <c r="D133" s="70">
        <v>0</v>
      </c>
      <c r="E133" s="70">
        <v>0</v>
      </c>
      <c r="F133" s="70">
        <v>0</v>
      </c>
      <c r="G133" s="70">
        <v>0</v>
      </c>
      <c r="H133" s="98">
        <v>2720</v>
      </c>
      <c r="I133" s="70">
        <v>0</v>
      </c>
      <c r="J133" s="70">
        <v>0</v>
      </c>
      <c r="K133" s="70">
        <v>0</v>
      </c>
      <c r="L133" s="70">
        <v>8500</v>
      </c>
      <c r="M133" s="70">
        <v>0</v>
      </c>
      <c r="N133" s="70">
        <v>0</v>
      </c>
      <c r="O133" s="70">
        <v>0</v>
      </c>
      <c r="P133" s="70">
        <v>0</v>
      </c>
      <c r="Q133" s="70">
        <v>15300</v>
      </c>
      <c r="R133" s="70">
        <v>0</v>
      </c>
      <c r="S133" s="70">
        <v>0</v>
      </c>
      <c r="T133" s="70">
        <v>0</v>
      </c>
      <c r="U133" s="70">
        <v>0</v>
      </c>
      <c r="V133" s="70">
        <v>62950</v>
      </c>
      <c r="W133" s="70">
        <v>0</v>
      </c>
      <c r="X133" s="70">
        <v>0</v>
      </c>
      <c r="Y133" s="70">
        <v>0</v>
      </c>
      <c r="Z133" s="70">
        <v>0</v>
      </c>
      <c r="AA133" s="70">
        <v>0</v>
      </c>
      <c r="AB133" s="70">
        <v>0</v>
      </c>
      <c r="AC133" s="70">
        <v>0</v>
      </c>
      <c r="AD133" s="70">
        <v>0</v>
      </c>
      <c r="AE133" s="70">
        <v>0</v>
      </c>
      <c r="AF133" s="70">
        <v>0</v>
      </c>
      <c r="AG133" s="70">
        <v>89470</v>
      </c>
      <c r="AH133" s="63"/>
    </row>
    <row r="134" spans="1:40" s="21" customFormat="1" x14ac:dyDescent="0.3">
      <c r="A134" s="66" t="s">
        <v>12</v>
      </c>
      <c r="B134" s="70"/>
      <c r="C134" s="70">
        <v>-7799.79</v>
      </c>
      <c r="D134" s="70">
        <v>-1279</v>
      </c>
      <c r="E134" s="70">
        <v>-1137</v>
      </c>
      <c r="F134" s="70">
        <v>-555</v>
      </c>
      <c r="G134" s="70">
        <v>-240</v>
      </c>
      <c r="H134" s="98">
        <v>425</v>
      </c>
      <c r="I134" s="70">
        <v>-240</v>
      </c>
      <c r="J134" s="70">
        <v>-240</v>
      </c>
      <c r="K134" s="70">
        <v>-240</v>
      </c>
      <c r="L134" s="70">
        <v>5335</v>
      </c>
      <c r="M134" s="70">
        <v>-240</v>
      </c>
      <c r="N134" s="70">
        <v>-240</v>
      </c>
      <c r="O134" s="70">
        <v>-240</v>
      </c>
      <c r="P134" s="70">
        <v>-240</v>
      </c>
      <c r="Q134" s="70">
        <v>11250</v>
      </c>
      <c r="R134" s="70">
        <v>-240</v>
      </c>
      <c r="S134" s="70">
        <v>-240</v>
      </c>
      <c r="T134" s="70">
        <v>-240</v>
      </c>
      <c r="U134" s="70">
        <v>-240</v>
      </c>
      <c r="V134" s="70">
        <v>49300</v>
      </c>
      <c r="W134" s="70">
        <v>0</v>
      </c>
      <c r="X134" s="70">
        <v>0</v>
      </c>
      <c r="Y134" s="70">
        <v>0</v>
      </c>
      <c r="Z134" s="70">
        <v>0</v>
      </c>
      <c r="AA134" s="70">
        <v>0</v>
      </c>
      <c r="AB134" s="70">
        <v>0</v>
      </c>
      <c r="AC134" s="70">
        <v>0</v>
      </c>
      <c r="AD134" s="70">
        <v>0</v>
      </c>
      <c r="AE134" s="70">
        <v>0</v>
      </c>
      <c r="AF134" s="70">
        <v>0</v>
      </c>
      <c r="AG134" s="70">
        <v>52659.22</v>
      </c>
      <c r="AH134" s="63"/>
    </row>
    <row r="135" spans="1:40" s="21" customFormat="1" x14ac:dyDescent="0.3">
      <c r="H135" s="94"/>
      <c r="AG135" s="89"/>
      <c r="AH135" s="63"/>
    </row>
    <row r="136" spans="1:40" s="21" customFormat="1" x14ac:dyDescent="0.3">
      <c r="H136" s="94"/>
      <c r="AH136" s="63"/>
    </row>
    <row r="137" spans="1:40" x14ac:dyDescent="0.3">
      <c r="A137" s="21"/>
      <c r="B137" s="21"/>
      <c r="C137" s="21"/>
      <c r="D137" s="21"/>
      <c r="E137" s="21"/>
      <c r="F137" s="21"/>
      <c r="G137" s="21"/>
      <c r="H137" s="94"/>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4"/>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BG70"/>
  <sheetViews>
    <sheetView topLeftCell="A46" workbookViewId="0">
      <selection activeCell="A65" sqref="A65:XFD1048576"/>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41" width="10.81640625" style="21"/>
    <col min="42" max="42" width="15.7265625" style="21" customWidth="1"/>
    <col min="43" max="43" width="13.81640625" style="21" bestFit="1" customWidth="1"/>
    <col min="44" max="45" width="12.81640625" style="21" bestFit="1" customWidth="1"/>
    <col min="46" max="47" width="10.81640625" style="21"/>
    <col min="48" max="48" width="13" style="21" customWidth="1"/>
    <col min="49" max="49" width="13.54296875" style="21" bestFit="1" customWidth="1"/>
    <col min="50" max="50" width="8.54296875" style="21" bestFit="1" customWidth="1"/>
    <col min="51" max="51" width="13.81640625" style="21" customWidth="1"/>
    <col min="52" max="52" width="18.1796875" style="21" customWidth="1"/>
    <col min="53" max="53" width="20.81640625" style="21" customWidth="1"/>
    <col min="54" max="54" width="11.1796875" style="21" bestFit="1" customWidth="1"/>
    <col min="55" max="55" width="12.81640625" style="21" bestFit="1" customWidth="1"/>
    <col min="56" max="56" width="23.81640625" style="21" bestFit="1" customWidth="1"/>
    <col min="57" max="16384" width="10.81640625" style="21"/>
  </cols>
  <sheetData>
    <row r="1" spans="1:59" x14ac:dyDescent="0.3">
      <c r="A1" s="19"/>
      <c r="B1" s="132" t="s">
        <v>104</v>
      </c>
      <c r="C1" s="132"/>
      <c r="D1" s="132"/>
      <c r="E1" s="132"/>
      <c r="F1" s="132"/>
      <c r="G1" s="132"/>
      <c r="H1" s="132"/>
      <c r="I1" s="132"/>
      <c r="J1" s="19"/>
    </row>
    <row r="2" spans="1:59" x14ac:dyDescent="0.3">
      <c r="A2" s="19"/>
      <c r="B2" s="19"/>
      <c r="C2" s="19"/>
      <c r="D2" s="19"/>
      <c r="E2" s="19"/>
      <c r="F2" s="19"/>
      <c r="G2" s="19"/>
      <c r="H2" s="19"/>
      <c r="I2" s="19"/>
      <c r="J2" s="19"/>
    </row>
    <row r="3" spans="1:59" ht="14.5" customHeight="1" x14ac:dyDescent="0.3">
      <c r="A3" s="19"/>
      <c r="B3" s="19"/>
      <c r="C3" s="19"/>
      <c r="D3" s="19"/>
      <c r="E3" s="19"/>
      <c r="F3" s="19"/>
      <c r="G3" s="19"/>
      <c r="H3" s="19"/>
      <c r="I3" s="19"/>
      <c r="J3" s="19"/>
      <c r="AP3" s="138" t="s">
        <v>59</v>
      </c>
      <c r="AQ3" s="138"/>
      <c r="AR3" s="138"/>
      <c r="AS3" s="138"/>
      <c r="AT3" s="138"/>
      <c r="AU3" s="138"/>
      <c r="AV3" s="138"/>
      <c r="AW3" s="138"/>
      <c r="AX3" s="138"/>
      <c r="AY3" s="138"/>
      <c r="AZ3" s="138"/>
      <c r="BA3" s="138"/>
      <c r="BB3" s="138"/>
      <c r="BC3" s="138"/>
      <c r="BD3" s="138"/>
      <c r="BE3" s="138"/>
      <c r="BF3" s="138"/>
      <c r="BG3" s="138"/>
    </row>
    <row r="4" spans="1:59" ht="14.5" customHeight="1" x14ac:dyDescent="0.3">
      <c r="A4" s="19"/>
      <c r="B4" s="19"/>
      <c r="C4" s="19"/>
      <c r="D4" s="19"/>
      <c r="E4" s="19"/>
      <c r="F4" s="19"/>
      <c r="G4" s="19"/>
      <c r="H4" s="19"/>
      <c r="I4" s="19"/>
      <c r="J4" s="19"/>
      <c r="AP4" s="64"/>
      <c r="AQ4" s="64"/>
      <c r="AR4" s="64"/>
      <c r="AS4" s="64"/>
      <c r="AT4" s="64"/>
      <c r="AU4" s="64"/>
      <c r="AV4" s="64"/>
      <c r="AW4" s="64"/>
      <c r="AX4" s="64"/>
      <c r="AY4" s="64"/>
      <c r="AZ4" s="64"/>
      <c r="BA4" s="64"/>
      <c r="BB4" s="64"/>
      <c r="BC4" s="64"/>
      <c r="BD4" s="64"/>
      <c r="BE4" s="64"/>
      <c r="BF4" s="64"/>
      <c r="BG4" s="64"/>
    </row>
    <row r="5" spans="1:59" ht="14.5" customHeight="1" x14ac:dyDescent="0.3">
      <c r="A5" s="19"/>
      <c r="B5" s="40" t="s">
        <v>124</v>
      </c>
      <c r="C5" s="36"/>
      <c r="D5" s="19"/>
      <c r="E5" s="19"/>
      <c r="F5" s="19"/>
      <c r="G5" s="19"/>
      <c r="H5" s="19"/>
      <c r="I5" s="19"/>
      <c r="J5" s="19"/>
      <c r="AP5" s="107" t="s">
        <v>2</v>
      </c>
      <c r="AY5" s="107" t="s">
        <v>74</v>
      </c>
    </row>
    <row r="6" spans="1:59" ht="14.5" customHeight="1" x14ac:dyDescent="0.3">
      <c r="A6" s="19"/>
      <c r="B6" s="139" t="s">
        <v>143</v>
      </c>
      <c r="C6" s="139"/>
      <c r="D6" s="139"/>
      <c r="E6" s="139"/>
      <c r="F6" s="139"/>
      <c r="G6" s="139"/>
      <c r="H6" s="139"/>
      <c r="I6" s="139"/>
      <c r="J6" s="19"/>
      <c r="AP6" s="107"/>
    </row>
    <row r="7" spans="1:59" ht="14.5" customHeight="1" x14ac:dyDescent="0.3">
      <c r="A7" s="19"/>
      <c r="B7" s="139"/>
      <c r="C7" s="139"/>
      <c r="D7" s="139"/>
      <c r="E7" s="139"/>
      <c r="F7" s="139"/>
      <c r="G7" s="139"/>
      <c r="H7" s="139"/>
      <c r="I7" s="139"/>
      <c r="J7" s="19"/>
      <c r="AP7" s="64" t="s">
        <v>0</v>
      </c>
      <c r="AQ7" s="64" t="s">
        <v>75</v>
      </c>
      <c r="AY7" s="64" t="s">
        <v>0</v>
      </c>
      <c r="AZ7" s="64" t="s">
        <v>75</v>
      </c>
    </row>
    <row r="8" spans="1:59" ht="14.5" customHeight="1" x14ac:dyDescent="0.3">
      <c r="A8" s="19"/>
      <c r="B8" s="139"/>
      <c r="C8" s="139"/>
      <c r="D8" s="139"/>
      <c r="E8" s="139"/>
      <c r="F8" s="139"/>
      <c r="G8" s="139"/>
      <c r="H8" s="139"/>
      <c r="I8" s="139"/>
      <c r="J8" s="19"/>
      <c r="AP8" s="21" t="s">
        <v>4</v>
      </c>
      <c r="AQ8" s="109">
        <v>1460000</v>
      </c>
      <c r="AY8" s="21" t="s">
        <v>4</v>
      </c>
      <c r="AZ8" s="109">
        <v>342000</v>
      </c>
    </row>
    <row r="9" spans="1:59" ht="14.5" customHeight="1" x14ac:dyDescent="0.3">
      <c r="A9" s="19"/>
      <c r="B9" s="139"/>
      <c r="C9" s="139"/>
      <c r="D9" s="139"/>
      <c r="E9" s="139"/>
      <c r="F9" s="139"/>
      <c r="G9" s="139"/>
      <c r="H9" s="139"/>
      <c r="I9" s="139"/>
      <c r="J9" s="37"/>
      <c r="AP9" s="21" t="s">
        <v>8</v>
      </c>
      <c r="AQ9" s="109">
        <v>1260000</v>
      </c>
      <c r="AY9" s="21" t="s">
        <v>8</v>
      </c>
      <c r="AZ9" s="109">
        <v>390000</v>
      </c>
    </row>
    <row r="10" spans="1:59" ht="14.5" customHeight="1" x14ac:dyDescent="0.3">
      <c r="A10" s="19"/>
      <c r="B10" s="139"/>
      <c r="C10" s="139"/>
      <c r="D10" s="139"/>
      <c r="E10" s="139"/>
      <c r="F10" s="139"/>
      <c r="G10" s="139"/>
      <c r="H10" s="139"/>
      <c r="I10" s="139"/>
      <c r="J10" s="37"/>
      <c r="AP10" s="21" t="s">
        <v>9</v>
      </c>
      <c r="AQ10" s="109">
        <v>14760000</v>
      </c>
      <c r="AY10" s="21" t="s">
        <v>9</v>
      </c>
      <c r="AZ10" s="109">
        <v>0</v>
      </c>
    </row>
    <row r="11" spans="1:59" ht="14.5" customHeight="1" x14ac:dyDescent="0.3">
      <c r="A11" s="19"/>
      <c r="B11" s="76" t="s">
        <v>114</v>
      </c>
      <c r="C11" s="76"/>
      <c r="D11" s="76"/>
      <c r="E11" s="76"/>
      <c r="F11" s="76"/>
      <c r="G11" s="76"/>
      <c r="H11" s="76"/>
      <c r="I11" s="76"/>
      <c r="J11" s="19"/>
      <c r="AP11" s="21" t="s">
        <v>7</v>
      </c>
      <c r="AQ11" s="109">
        <v>540000</v>
      </c>
      <c r="AY11" s="21" t="s">
        <v>7</v>
      </c>
      <c r="AZ11" s="109">
        <v>127320</v>
      </c>
    </row>
    <row r="12" spans="1:59" ht="14.5" customHeight="1" x14ac:dyDescent="0.3">
      <c r="A12" s="19"/>
      <c r="B12" s="76"/>
      <c r="C12" s="76"/>
      <c r="D12" s="76"/>
      <c r="E12" s="76"/>
      <c r="F12" s="76"/>
      <c r="G12" s="76"/>
      <c r="H12" s="76"/>
      <c r="I12" s="76"/>
      <c r="J12" s="19"/>
      <c r="AP12" s="21" t="s">
        <v>3</v>
      </c>
      <c r="AQ12" s="109">
        <v>5535000</v>
      </c>
      <c r="AY12" s="21" t="s">
        <v>3</v>
      </c>
      <c r="AZ12" s="109">
        <v>2016464.9999999998</v>
      </c>
    </row>
    <row r="13" spans="1:59" ht="14.5" customHeight="1" x14ac:dyDescent="0.3">
      <c r="A13" s="19"/>
      <c r="B13" s="76"/>
      <c r="C13" s="76"/>
      <c r="D13" s="76"/>
      <c r="E13" s="76"/>
      <c r="F13" s="76"/>
      <c r="G13" s="76"/>
      <c r="H13" s="76"/>
      <c r="I13" s="76"/>
      <c r="J13" s="19"/>
      <c r="AP13" s="21" t="s">
        <v>6</v>
      </c>
      <c r="AQ13" s="109">
        <v>2520000</v>
      </c>
      <c r="AY13" s="21" t="s">
        <v>6</v>
      </c>
      <c r="AZ13" s="109">
        <v>0</v>
      </c>
    </row>
    <row r="14" spans="1:59" ht="14.5" customHeight="1" x14ac:dyDescent="0.3">
      <c r="A14" s="19"/>
      <c r="B14" s="41"/>
      <c r="C14" s="41"/>
      <c r="D14" s="41"/>
      <c r="E14" s="41"/>
      <c r="F14" s="41"/>
      <c r="G14" s="41"/>
      <c r="H14" s="41"/>
      <c r="I14" s="41"/>
      <c r="J14" s="19"/>
      <c r="AQ14" s="109"/>
      <c r="AZ14" s="109"/>
    </row>
    <row r="15" spans="1:59" ht="14.5" customHeight="1" x14ac:dyDescent="0.3">
      <c r="A15" s="19"/>
      <c r="B15" s="41"/>
      <c r="C15" s="41"/>
      <c r="D15" s="41"/>
      <c r="E15" s="41"/>
      <c r="F15" s="41"/>
      <c r="G15" s="41"/>
      <c r="H15" s="41"/>
      <c r="I15" s="41"/>
      <c r="J15" s="19"/>
      <c r="AQ15" s="109"/>
      <c r="AZ15" s="109"/>
    </row>
    <row r="16" spans="1:59" ht="14.5" customHeight="1" x14ac:dyDescent="0.3">
      <c r="A16" s="19"/>
      <c r="B16" s="19"/>
      <c r="C16" s="19"/>
      <c r="D16" s="19"/>
      <c r="E16" s="19"/>
      <c r="F16" s="19"/>
      <c r="G16" s="19"/>
      <c r="H16" s="19"/>
      <c r="I16" s="19"/>
      <c r="J16" s="19"/>
      <c r="AP16" s="21" t="s">
        <v>5</v>
      </c>
      <c r="AQ16" s="109">
        <v>1320000</v>
      </c>
      <c r="AY16" s="21" t="s">
        <v>5</v>
      </c>
      <c r="AZ16" s="109">
        <v>0</v>
      </c>
    </row>
    <row r="17" spans="1:59" ht="14.5" customHeight="1" x14ac:dyDescent="0.3">
      <c r="A17" s="19"/>
      <c r="B17" s="19"/>
      <c r="C17" s="19"/>
      <c r="D17" s="19"/>
      <c r="E17" s="19"/>
      <c r="F17" s="19"/>
      <c r="G17" s="19"/>
      <c r="H17" s="19"/>
      <c r="I17" s="19"/>
      <c r="J17" s="19"/>
      <c r="AP17" s="21" t="s">
        <v>60</v>
      </c>
      <c r="AQ17" s="109">
        <v>0</v>
      </c>
      <c r="AY17" s="21" t="s">
        <v>60</v>
      </c>
      <c r="AZ17" s="109">
        <v>0</v>
      </c>
    </row>
    <row r="18" spans="1:59" x14ac:dyDescent="0.3">
      <c r="A18" s="19"/>
      <c r="B18" s="19"/>
      <c r="C18" s="19"/>
      <c r="D18" s="19"/>
      <c r="E18" s="19"/>
      <c r="F18" s="19"/>
      <c r="G18" s="19"/>
      <c r="H18" s="19"/>
      <c r="I18" s="19"/>
      <c r="J18" s="19"/>
      <c r="AP18" s="21" t="s">
        <v>10</v>
      </c>
      <c r="AQ18" s="109">
        <v>0</v>
      </c>
      <c r="AY18" s="21" t="s">
        <v>10</v>
      </c>
      <c r="AZ18" s="109">
        <v>6540000</v>
      </c>
    </row>
    <row r="19" spans="1:59" x14ac:dyDescent="0.3">
      <c r="A19" s="19"/>
      <c r="B19" s="19"/>
      <c r="C19" s="19"/>
      <c r="D19" s="19"/>
      <c r="E19" s="19"/>
      <c r="F19" s="19"/>
      <c r="G19" s="19"/>
      <c r="H19" s="19"/>
      <c r="I19" s="19"/>
      <c r="J19" s="19"/>
      <c r="AP19" s="21" t="s">
        <v>76</v>
      </c>
      <c r="AQ19" s="109">
        <v>0</v>
      </c>
      <c r="AY19" s="21" t="s">
        <v>76</v>
      </c>
      <c r="AZ19" s="109">
        <v>0</v>
      </c>
    </row>
    <row r="20" spans="1:59" x14ac:dyDescent="0.3">
      <c r="A20" s="19"/>
      <c r="B20" s="19"/>
      <c r="C20" s="19"/>
      <c r="D20" s="19"/>
      <c r="E20" s="19"/>
      <c r="F20" s="19"/>
      <c r="G20" s="19"/>
      <c r="H20" s="19"/>
      <c r="I20" s="19"/>
      <c r="J20" s="19"/>
      <c r="AP20" s="107" t="s">
        <v>77</v>
      </c>
      <c r="AQ20" s="110">
        <v>27395000</v>
      </c>
      <c r="AY20" s="107" t="s">
        <v>77</v>
      </c>
      <c r="AZ20" s="110">
        <v>9415785</v>
      </c>
    </row>
    <row r="21" spans="1:59" x14ac:dyDescent="0.3">
      <c r="A21" s="19"/>
      <c r="B21" s="19"/>
      <c r="C21" s="19"/>
      <c r="D21" s="19"/>
      <c r="E21" s="19"/>
      <c r="F21" s="19"/>
      <c r="G21" s="19"/>
      <c r="H21" s="19"/>
      <c r="I21" s="19"/>
      <c r="J21" s="19"/>
    </row>
    <row r="22" spans="1:59" x14ac:dyDescent="0.3">
      <c r="A22" s="19"/>
      <c r="B22" s="19"/>
      <c r="C22" s="19"/>
      <c r="D22" s="19"/>
      <c r="E22" s="19"/>
      <c r="F22" s="19"/>
      <c r="G22" s="19"/>
      <c r="H22" s="19"/>
      <c r="I22" s="19"/>
      <c r="J22" s="19"/>
    </row>
    <row r="23" spans="1:59" x14ac:dyDescent="0.3">
      <c r="A23" s="19"/>
      <c r="B23" s="19"/>
      <c r="C23" s="19"/>
      <c r="D23" s="19"/>
      <c r="E23" s="19"/>
      <c r="F23" s="19"/>
      <c r="G23" s="19"/>
      <c r="H23" s="19"/>
      <c r="I23" s="19"/>
      <c r="J23" s="19"/>
      <c r="AP23" s="138" t="s">
        <v>78</v>
      </c>
      <c r="AQ23" s="138"/>
      <c r="AR23" s="138"/>
      <c r="AS23" s="138"/>
      <c r="AT23" s="138"/>
      <c r="AU23" s="138"/>
      <c r="AV23" s="138"/>
      <c r="AW23" s="138"/>
      <c r="AX23" s="138"/>
      <c r="AY23" s="138"/>
      <c r="AZ23" s="138"/>
      <c r="BA23" s="138"/>
      <c r="BB23" s="138"/>
      <c r="BC23" s="138"/>
      <c r="BD23" s="138"/>
      <c r="BE23" s="138"/>
      <c r="BF23" s="138"/>
      <c r="BG23" s="138"/>
    </row>
    <row r="24" spans="1:59" x14ac:dyDescent="0.3">
      <c r="A24" s="19"/>
      <c r="B24" s="19"/>
      <c r="C24" s="19"/>
      <c r="D24" s="19"/>
      <c r="E24" s="19"/>
      <c r="F24" s="19"/>
      <c r="G24" s="19"/>
      <c r="H24" s="19"/>
      <c r="I24" s="19"/>
      <c r="J24" s="19"/>
      <c r="AP24" s="107" t="s">
        <v>2</v>
      </c>
      <c r="AY24" s="107" t="s">
        <v>74</v>
      </c>
    </row>
    <row r="25" spans="1:59" x14ac:dyDescent="0.3">
      <c r="A25" s="19"/>
      <c r="B25" s="19"/>
      <c r="C25" s="19"/>
      <c r="D25" s="19"/>
      <c r="E25" s="19"/>
      <c r="F25" s="19"/>
      <c r="G25" s="19"/>
      <c r="H25" s="19"/>
      <c r="I25" s="19"/>
      <c r="J25" s="19"/>
      <c r="AP25" s="107"/>
    </row>
    <row r="26" spans="1:59" x14ac:dyDescent="0.3">
      <c r="A26" s="19"/>
      <c r="B26" s="19"/>
      <c r="C26" s="19"/>
      <c r="D26" s="19"/>
      <c r="E26" s="19"/>
      <c r="F26" s="19"/>
      <c r="G26" s="19"/>
      <c r="H26" s="19"/>
      <c r="I26" s="19"/>
      <c r="J26" s="19"/>
      <c r="AP26" s="64" t="s">
        <v>0</v>
      </c>
      <c r="AQ26" s="64" t="s">
        <v>75</v>
      </c>
      <c r="AY26" s="64" t="s">
        <v>0</v>
      </c>
      <c r="AZ26" s="64" t="s">
        <v>75</v>
      </c>
    </row>
    <row r="27" spans="1:59" x14ac:dyDescent="0.3">
      <c r="A27" s="19"/>
      <c r="B27" s="19"/>
      <c r="C27" s="19"/>
      <c r="D27" s="19"/>
      <c r="E27" s="19"/>
      <c r="F27" s="19"/>
      <c r="G27" s="19"/>
      <c r="H27" s="19"/>
      <c r="I27" s="19"/>
      <c r="J27" s="19"/>
      <c r="AP27" s="21" t="s">
        <v>4</v>
      </c>
      <c r="AQ27" s="109">
        <v>1601889</v>
      </c>
      <c r="AY27" s="21" t="s">
        <v>4</v>
      </c>
      <c r="AZ27" s="109">
        <v>289989</v>
      </c>
    </row>
    <row r="28" spans="1:59" x14ac:dyDescent="0.3">
      <c r="A28" s="19"/>
      <c r="B28" s="19"/>
      <c r="C28" s="19"/>
      <c r="D28" s="19"/>
      <c r="E28" s="19"/>
      <c r="F28" s="19"/>
      <c r="G28" s="19"/>
      <c r="H28" s="19"/>
      <c r="I28" s="19"/>
      <c r="J28" s="19"/>
      <c r="AP28" s="21" t="s">
        <v>8</v>
      </c>
      <c r="AQ28" s="109">
        <v>1382451</v>
      </c>
      <c r="AY28" s="21" t="s">
        <v>8</v>
      </c>
      <c r="AZ28" s="109">
        <v>381304</v>
      </c>
    </row>
    <row r="29" spans="1:59" ht="14.5" customHeight="1" x14ac:dyDescent="0.3">
      <c r="A29" s="19"/>
      <c r="B29" s="19"/>
      <c r="C29" s="19"/>
      <c r="D29" s="19"/>
      <c r="E29" s="19"/>
      <c r="F29" s="19"/>
      <c r="G29" s="19"/>
      <c r="H29" s="19"/>
      <c r="I29" s="19"/>
      <c r="J29" s="19"/>
      <c r="AP29" s="21" t="s">
        <v>9</v>
      </c>
      <c r="AQ29" s="109">
        <v>16194426</v>
      </c>
      <c r="AY29" s="21" t="s">
        <v>9</v>
      </c>
      <c r="AZ29" s="109"/>
    </row>
    <row r="30" spans="1:59" x14ac:dyDescent="0.3">
      <c r="A30" s="19"/>
      <c r="B30" s="19"/>
      <c r="C30" s="19"/>
      <c r="D30" s="19"/>
      <c r="E30" s="19"/>
      <c r="F30" s="19"/>
      <c r="G30" s="19"/>
      <c r="H30" s="19"/>
      <c r="I30" s="19"/>
      <c r="J30" s="19"/>
      <c r="AP30" s="21" t="s">
        <v>7</v>
      </c>
      <c r="AQ30" s="109">
        <v>592479</v>
      </c>
      <c r="AY30" s="21" t="s">
        <v>7</v>
      </c>
      <c r="AZ30" s="109">
        <v>129049.43</v>
      </c>
    </row>
    <row r="31" spans="1:59" x14ac:dyDescent="0.3">
      <c r="A31" s="19"/>
      <c r="B31" s="19"/>
      <c r="C31" s="19"/>
      <c r="D31" s="19"/>
      <c r="E31" s="19"/>
      <c r="F31" s="19"/>
      <c r="G31" s="19"/>
      <c r="H31" s="19"/>
      <c r="I31" s="19"/>
      <c r="J31" s="19"/>
      <c r="AP31" s="21" t="s">
        <v>3</v>
      </c>
      <c r="AQ31" s="109">
        <v>6072921</v>
      </c>
      <c r="AY31" s="21" t="s">
        <v>3</v>
      </c>
      <c r="AZ31" s="109">
        <v>2315879.5</v>
      </c>
    </row>
    <row r="32" spans="1:59" ht="14.5" customHeight="1" x14ac:dyDescent="0.3">
      <c r="A32" s="19"/>
      <c r="B32" s="19"/>
      <c r="C32" s="19"/>
      <c r="D32" s="19"/>
      <c r="E32" s="19"/>
      <c r="F32" s="19"/>
      <c r="G32" s="19"/>
      <c r="H32" s="19"/>
      <c r="I32" s="19"/>
      <c r="J32" s="19"/>
      <c r="AP32" s="21" t="s">
        <v>6</v>
      </c>
      <c r="AQ32" s="109">
        <v>2764913</v>
      </c>
      <c r="AY32" s="21" t="s">
        <v>6</v>
      </c>
      <c r="AZ32" s="109"/>
    </row>
    <row r="33" spans="1:56" ht="14.5" customHeight="1" x14ac:dyDescent="0.3">
      <c r="A33" s="19"/>
      <c r="B33" s="19"/>
      <c r="C33" s="19"/>
      <c r="D33" s="19"/>
      <c r="E33" s="19"/>
      <c r="F33" s="19"/>
      <c r="G33" s="19"/>
      <c r="H33" s="19"/>
      <c r="I33" s="19"/>
      <c r="J33" s="19"/>
      <c r="AP33" s="21" t="s">
        <v>5</v>
      </c>
      <c r="AQ33" s="109">
        <v>1448282</v>
      </c>
      <c r="AY33" s="21" t="s">
        <v>5</v>
      </c>
      <c r="AZ33" s="109">
        <v>0</v>
      </c>
    </row>
    <row r="34" spans="1:56" x14ac:dyDescent="0.3">
      <c r="A34" s="19"/>
      <c r="B34" s="19"/>
      <c r="C34" s="19"/>
      <c r="D34" s="19"/>
      <c r="E34" s="19"/>
      <c r="F34" s="19"/>
      <c r="G34" s="19"/>
      <c r="H34" s="19"/>
      <c r="I34" s="19"/>
      <c r="J34" s="19"/>
      <c r="AP34" s="21" t="s">
        <v>60</v>
      </c>
      <c r="AQ34" s="109">
        <v>0</v>
      </c>
      <c r="AY34" s="21" t="s">
        <v>60</v>
      </c>
      <c r="AZ34" s="109">
        <v>0</v>
      </c>
    </row>
    <row r="35" spans="1:56" ht="14.5" customHeight="1" x14ac:dyDescent="0.3">
      <c r="A35" s="19"/>
      <c r="B35" s="139" t="s">
        <v>144</v>
      </c>
      <c r="C35" s="139"/>
      <c r="D35" s="139"/>
      <c r="E35" s="139"/>
      <c r="F35" s="139"/>
      <c r="G35" s="139"/>
      <c r="H35" s="139"/>
      <c r="I35" s="139"/>
      <c r="J35" s="19"/>
      <c r="AP35" s="21" t="s">
        <v>10</v>
      </c>
      <c r="AQ35" s="109">
        <v>0</v>
      </c>
      <c r="AY35" s="21" t="s">
        <v>10</v>
      </c>
      <c r="AZ35" s="109">
        <v>7234550</v>
      </c>
    </row>
    <row r="36" spans="1:56" ht="14.5" customHeight="1" x14ac:dyDescent="0.3">
      <c r="A36" s="19"/>
      <c r="B36" s="139"/>
      <c r="C36" s="139"/>
      <c r="D36" s="139"/>
      <c r="E36" s="139"/>
      <c r="F36" s="139"/>
      <c r="G36" s="139"/>
      <c r="H36" s="139"/>
      <c r="I36" s="139"/>
      <c r="J36" s="19"/>
      <c r="AP36" s="21" t="s">
        <v>76</v>
      </c>
      <c r="AQ36" s="109">
        <v>0</v>
      </c>
      <c r="AY36" s="21" t="s">
        <v>76</v>
      </c>
      <c r="AZ36" s="109">
        <v>0</v>
      </c>
    </row>
    <row r="37" spans="1:56" ht="14.5" customHeight="1" x14ac:dyDescent="0.3">
      <c r="A37" s="19"/>
      <c r="B37" s="139"/>
      <c r="C37" s="139"/>
      <c r="D37" s="139"/>
      <c r="E37" s="139"/>
      <c r="F37" s="139"/>
      <c r="G37" s="139"/>
      <c r="H37" s="139"/>
      <c r="I37" s="139"/>
      <c r="J37" s="19"/>
      <c r="AP37" s="107" t="s">
        <v>77</v>
      </c>
      <c r="AQ37" s="110">
        <v>30057361</v>
      </c>
      <c r="AY37" s="107" t="s">
        <v>77</v>
      </c>
      <c r="AZ37" s="110">
        <v>10350771.93</v>
      </c>
    </row>
    <row r="38" spans="1:56" ht="14.5" customHeight="1" x14ac:dyDescent="0.3">
      <c r="A38" s="19"/>
      <c r="B38" s="139"/>
      <c r="C38" s="139"/>
      <c r="D38" s="139"/>
      <c r="E38" s="139"/>
      <c r="F38" s="139"/>
      <c r="G38" s="139"/>
      <c r="H38" s="139"/>
      <c r="I38" s="139"/>
      <c r="J38" s="19"/>
    </row>
    <row r="39" spans="1:56" ht="14.5" customHeight="1" x14ac:dyDescent="0.3">
      <c r="A39" s="19"/>
      <c r="B39" s="139"/>
      <c r="C39" s="139"/>
      <c r="D39" s="139"/>
      <c r="E39" s="139"/>
      <c r="F39" s="139"/>
      <c r="G39" s="139"/>
      <c r="H39" s="139"/>
      <c r="I39" s="139"/>
      <c r="J39" s="19"/>
    </row>
    <row r="40" spans="1:56" x14ac:dyDescent="0.3">
      <c r="A40" s="19"/>
      <c r="B40" s="38"/>
      <c r="C40" s="38"/>
      <c r="D40" s="38"/>
      <c r="E40" s="38"/>
      <c r="F40" s="38"/>
      <c r="G40" s="38"/>
      <c r="H40" s="38"/>
      <c r="I40" s="38"/>
      <c r="J40" s="19"/>
      <c r="AQ40" s="21" t="s">
        <v>79</v>
      </c>
      <c r="AR40" s="21" t="s">
        <v>80</v>
      </c>
      <c r="AS40" s="21" t="s">
        <v>24</v>
      </c>
      <c r="AW40" s="21" t="s">
        <v>80</v>
      </c>
      <c r="AX40" s="21" t="s">
        <v>24</v>
      </c>
    </row>
    <row r="41" spans="1:56" x14ac:dyDescent="0.3">
      <c r="A41" s="19"/>
      <c r="B41" s="38"/>
      <c r="C41" s="38"/>
      <c r="D41" s="38"/>
      <c r="E41" s="38"/>
      <c r="F41" s="38"/>
      <c r="G41" s="38"/>
      <c r="H41" s="38"/>
      <c r="I41" s="38"/>
      <c r="J41" s="19"/>
      <c r="AP41" s="21" t="s">
        <v>128</v>
      </c>
      <c r="AQ41" s="111">
        <v>36810785</v>
      </c>
      <c r="AR41" s="111">
        <v>27395000</v>
      </c>
      <c r="AS41" s="111">
        <v>9415785</v>
      </c>
      <c r="AV41" s="21" t="s">
        <v>128</v>
      </c>
      <c r="AW41" s="88">
        <v>0.74421124135222871</v>
      </c>
      <c r="AX41" s="88">
        <v>0.25578875864777129</v>
      </c>
    </row>
    <row r="42" spans="1:56" x14ac:dyDescent="0.3">
      <c r="A42" s="19"/>
      <c r="B42" s="38"/>
      <c r="C42" s="38"/>
      <c r="D42" s="38"/>
      <c r="E42" s="38"/>
      <c r="F42" s="38"/>
      <c r="G42" s="38"/>
      <c r="H42" s="38"/>
      <c r="I42" s="38"/>
      <c r="J42" s="19"/>
      <c r="AP42" s="21" t="s">
        <v>127</v>
      </c>
      <c r="AQ42" s="111">
        <v>40408132.93</v>
      </c>
      <c r="AR42" s="111">
        <v>30057361</v>
      </c>
      <c r="AS42" s="111">
        <v>10350771.93</v>
      </c>
      <c r="AV42" s="21" t="s">
        <v>127</v>
      </c>
      <c r="AW42" s="88">
        <v>0.74384434074370875</v>
      </c>
      <c r="AX42" s="88">
        <v>0.25615565925629119</v>
      </c>
    </row>
    <row r="43" spans="1:56" x14ac:dyDescent="0.3">
      <c r="A43" s="19"/>
      <c r="B43" s="19"/>
      <c r="C43" s="19"/>
      <c r="D43" s="19"/>
      <c r="E43" s="19"/>
      <c r="F43" s="19"/>
      <c r="G43" s="19"/>
      <c r="H43" s="19"/>
      <c r="I43" s="19"/>
      <c r="J43" s="19"/>
      <c r="BD43" s="112">
        <v>6210463158000</v>
      </c>
    </row>
    <row r="44" spans="1:56" x14ac:dyDescent="0.3">
      <c r="A44" s="19"/>
      <c r="B44" s="19"/>
      <c r="C44" s="19"/>
      <c r="D44" s="19"/>
      <c r="E44" s="19"/>
      <c r="F44" s="19"/>
      <c r="G44" s="19"/>
      <c r="H44" s="19"/>
      <c r="I44" s="19"/>
      <c r="J44" s="19"/>
    </row>
    <row r="45" spans="1:56" x14ac:dyDescent="0.3">
      <c r="A45" s="19"/>
      <c r="B45" s="19"/>
      <c r="C45" s="19"/>
      <c r="D45" s="19"/>
      <c r="E45" s="19"/>
      <c r="F45" s="19"/>
      <c r="G45" s="19"/>
      <c r="H45" s="19"/>
      <c r="I45" s="19"/>
      <c r="J45" s="19"/>
    </row>
    <row r="46" spans="1:56" x14ac:dyDescent="0.3">
      <c r="A46" s="19"/>
      <c r="B46" s="19"/>
      <c r="C46" s="19"/>
      <c r="D46" s="19"/>
      <c r="E46" s="19"/>
      <c r="F46" s="19"/>
      <c r="G46" s="19"/>
      <c r="H46" s="19"/>
      <c r="I46" s="19"/>
      <c r="J46" s="19"/>
    </row>
    <row r="47" spans="1:56" ht="14.5" customHeight="1" x14ac:dyDescent="0.3">
      <c r="A47" s="19"/>
      <c r="B47" s="19"/>
      <c r="C47" s="38"/>
      <c r="D47" s="38"/>
      <c r="E47" s="38"/>
      <c r="F47" s="38"/>
      <c r="G47" s="38"/>
      <c r="H47" s="38"/>
      <c r="I47" s="38"/>
      <c r="J47" s="19"/>
    </row>
    <row r="48" spans="1:56" x14ac:dyDescent="0.3">
      <c r="A48" s="19"/>
      <c r="B48" s="38"/>
      <c r="C48" s="38"/>
      <c r="D48" s="38"/>
      <c r="E48" s="38"/>
      <c r="F48" s="38"/>
      <c r="G48" s="38"/>
      <c r="H48" s="38"/>
      <c r="I48" s="38"/>
      <c r="J48" s="19"/>
    </row>
    <row r="49" spans="1:55" x14ac:dyDescent="0.3">
      <c r="A49" s="19"/>
      <c r="B49" s="38"/>
      <c r="C49" s="38"/>
      <c r="D49" s="38"/>
      <c r="E49" s="38"/>
      <c r="F49" s="38"/>
      <c r="G49" s="38"/>
      <c r="H49" s="38"/>
      <c r="I49" s="38"/>
      <c r="J49" s="19"/>
    </row>
    <row r="50" spans="1:55" x14ac:dyDescent="0.3">
      <c r="A50" s="19"/>
      <c r="B50" s="38"/>
      <c r="C50" s="38"/>
      <c r="D50" s="38"/>
      <c r="E50" s="38"/>
      <c r="F50" s="38"/>
      <c r="G50" s="38"/>
      <c r="H50" s="38"/>
      <c r="I50" s="38"/>
      <c r="J50" s="19"/>
    </row>
    <row r="51" spans="1:55" x14ac:dyDescent="0.3">
      <c r="A51" s="19"/>
      <c r="B51" s="19"/>
      <c r="C51" s="19"/>
      <c r="D51" s="19"/>
      <c r="E51" s="19"/>
      <c r="F51" s="19"/>
      <c r="G51" s="19"/>
      <c r="H51" s="19"/>
      <c r="I51" s="19"/>
      <c r="J51" s="19"/>
    </row>
    <row r="52" spans="1:55" ht="14.5" thickBot="1" x14ac:dyDescent="0.35">
      <c r="A52" s="19"/>
      <c r="B52" s="19"/>
      <c r="C52" s="19"/>
      <c r="D52" s="19"/>
      <c r="E52" s="19"/>
      <c r="F52" s="19"/>
      <c r="G52" s="19"/>
      <c r="H52" s="19"/>
      <c r="I52" s="19"/>
      <c r="J52" s="19"/>
    </row>
    <row r="53" spans="1:55" ht="14.5" thickTop="1" x14ac:dyDescent="0.3">
      <c r="A53" s="19"/>
      <c r="B53" s="19"/>
      <c r="C53" s="19"/>
      <c r="D53" s="19"/>
      <c r="E53" s="19"/>
      <c r="F53" s="19"/>
      <c r="G53" s="19"/>
      <c r="H53" s="19"/>
      <c r="I53" s="19"/>
      <c r="J53" s="19"/>
      <c r="BA53" s="21" t="s">
        <v>87</v>
      </c>
      <c r="BB53" s="113" t="s">
        <v>145</v>
      </c>
      <c r="BC53" s="114">
        <v>0.50810142466068264</v>
      </c>
    </row>
    <row r="54" spans="1:55" x14ac:dyDescent="0.3">
      <c r="A54" s="19"/>
      <c r="B54" s="19"/>
      <c r="C54" s="19"/>
      <c r="D54" s="19"/>
      <c r="E54" s="19"/>
      <c r="F54" s="19"/>
      <c r="G54" s="19"/>
      <c r="H54" s="19"/>
      <c r="I54" s="19"/>
      <c r="J54" s="19"/>
      <c r="BA54" s="21" t="s">
        <v>88</v>
      </c>
      <c r="BC54" s="114">
        <v>0.58856845870124064</v>
      </c>
    </row>
    <row r="55" spans="1:55" ht="14.5" thickBot="1" x14ac:dyDescent="0.35">
      <c r="A55" s="19"/>
      <c r="B55" s="19"/>
      <c r="C55" s="19"/>
      <c r="D55" s="19"/>
      <c r="E55" s="19"/>
      <c r="F55" s="19"/>
      <c r="G55" s="19"/>
      <c r="H55" s="19"/>
      <c r="I55" s="19"/>
      <c r="J55" s="19"/>
      <c r="BA55" s="21" t="s">
        <v>89</v>
      </c>
      <c r="BC55" s="114" t="s">
        <v>127</v>
      </c>
    </row>
    <row r="56" spans="1:55" ht="15" thickTop="1" thickBot="1" x14ac:dyDescent="0.35">
      <c r="A56" s="19"/>
      <c r="B56" s="19"/>
      <c r="C56" s="19"/>
      <c r="D56" s="19"/>
      <c r="E56" s="19"/>
      <c r="F56" s="19"/>
      <c r="G56" s="19"/>
      <c r="H56" s="19"/>
      <c r="I56" s="19"/>
      <c r="J56" s="19"/>
      <c r="BA56" s="115" t="s">
        <v>82</v>
      </c>
      <c r="BB56" s="115"/>
      <c r="BC56" s="113">
        <v>36810785</v>
      </c>
    </row>
    <row r="57" spans="1:55" ht="15" thickTop="1" thickBot="1" x14ac:dyDescent="0.35">
      <c r="A57" s="19"/>
      <c r="B57" s="19"/>
      <c r="C57" s="19"/>
      <c r="D57" s="19"/>
      <c r="E57" s="19"/>
      <c r="F57" s="19"/>
      <c r="G57" s="19"/>
      <c r="H57" s="19"/>
      <c r="I57" s="19"/>
      <c r="J57" s="19"/>
      <c r="BA57" s="116" t="s">
        <v>83</v>
      </c>
      <c r="BB57" s="116"/>
      <c r="BC57" s="117">
        <v>45202</v>
      </c>
    </row>
    <row r="58" spans="1:55" ht="15" thickTop="1" thickBot="1" x14ac:dyDescent="0.35">
      <c r="A58" s="19"/>
      <c r="B58" s="19"/>
      <c r="C58" s="19"/>
      <c r="D58" s="19"/>
      <c r="E58" s="19"/>
      <c r="F58" s="19"/>
      <c r="G58" s="19"/>
      <c r="H58" s="19"/>
      <c r="I58" s="19"/>
      <c r="J58" s="19"/>
      <c r="BA58" s="116" t="s">
        <v>84</v>
      </c>
      <c r="BB58" s="116"/>
      <c r="BC58" s="118">
        <v>1.0977253793962829</v>
      </c>
    </row>
    <row r="59" spans="1:55" ht="15" thickTop="1" thickBot="1" x14ac:dyDescent="0.35">
      <c r="A59" s="19"/>
      <c r="B59" s="19"/>
      <c r="C59" s="19"/>
      <c r="D59" s="19"/>
      <c r="E59" s="19"/>
      <c r="F59" s="19"/>
      <c r="G59" s="19"/>
      <c r="H59" s="19"/>
      <c r="I59" s="19"/>
      <c r="J59" s="19"/>
      <c r="BA59" s="115" t="s">
        <v>85</v>
      </c>
      <c r="BB59" s="115" t="s">
        <v>65</v>
      </c>
      <c r="BC59" s="113">
        <v>89470</v>
      </c>
    </row>
    <row r="60" spans="1:55" ht="15" thickTop="1" thickBot="1" x14ac:dyDescent="0.35">
      <c r="A60" s="19"/>
      <c r="B60" s="19"/>
      <c r="C60" s="19"/>
      <c r="D60" s="19"/>
      <c r="E60" s="19"/>
      <c r="F60" s="19"/>
      <c r="G60" s="19"/>
      <c r="H60" s="19"/>
      <c r="I60" s="62" t="s">
        <v>113</v>
      </c>
      <c r="J60" s="19"/>
      <c r="BA60" s="116" t="s">
        <v>86</v>
      </c>
      <c r="BB60" s="116"/>
      <c r="BC60" s="118">
        <v>0.91815446518386046</v>
      </c>
    </row>
    <row r="61" spans="1:55" ht="15" thickTop="1" thickBot="1" x14ac:dyDescent="0.35">
      <c r="A61" s="19"/>
      <c r="B61" s="19"/>
      <c r="C61" s="19"/>
      <c r="D61" s="19"/>
      <c r="E61" s="19"/>
      <c r="F61" s="19"/>
      <c r="G61" s="19"/>
      <c r="H61" s="19"/>
      <c r="I61" s="19"/>
      <c r="J61" s="19"/>
      <c r="BA61" s="115" t="s">
        <v>85</v>
      </c>
      <c r="BB61" s="115" t="s">
        <v>65</v>
      </c>
      <c r="BC61" s="113">
        <v>82147.28</v>
      </c>
    </row>
    <row r="62" spans="1:55" ht="15" thickTop="1" thickBot="1" x14ac:dyDescent="0.35">
      <c r="A62" s="19"/>
      <c r="B62" s="19"/>
      <c r="C62" s="19"/>
      <c r="D62" s="19"/>
      <c r="E62" s="19"/>
      <c r="F62" s="19"/>
      <c r="G62" s="19"/>
      <c r="H62" s="19"/>
      <c r="I62" s="19"/>
      <c r="J62" s="19"/>
      <c r="BA62" s="116" t="s">
        <v>126</v>
      </c>
      <c r="BB62" s="117">
        <v>1</v>
      </c>
    </row>
    <row r="63" spans="1:55" ht="15" thickTop="1" thickBot="1" x14ac:dyDescent="0.35">
      <c r="A63" s="19"/>
      <c r="B63" s="19"/>
      <c r="C63" s="19"/>
      <c r="D63" s="19"/>
      <c r="E63" s="19"/>
      <c r="F63" s="19"/>
      <c r="G63" s="19"/>
      <c r="H63" s="19"/>
      <c r="I63" s="19"/>
      <c r="J63" s="19"/>
      <c r="BB63" s="117"/>
    </row>
    <row r="64" spans="1:55" ht="15" thickTop="1" thickBot="1" x14ac:dyDescent="0.35">
      <c r="A64" s="19"/>
      <c r="B64" s="19"/>
      <c r="C64" s="19"/>
      <c r="D64" s="19"/>
      <c r="E64" s="19"/>
      <c r="F64" s="19"/>
      <c r="G64" s="19"/>
      <c r="H64" s="19"/>
      <c r="I64" s="19"/>
      <c r="J64" s="19"/>
      <c r="BB64" s="117"/>
    </row>
    <row r="65" spans="54:54" ht="15" thickTop="1" thickBot="1" x14ac:dyDescent="0.35">
      <c r="BB65" s="117"/>
    </row>
    <row r="66" spans="54:54" ht="15" thickTop="1" thickBot="1" x14ac:dyDescent="0.35">
      <c r="BB66" s="117"/>
    </row>
    <row r="67" spans="54:54" ht="15" thickTop="1" thickBot="1" x14ac:dyDescent="0.35">
      <c r="BB67" s="117"/>
    </row>
    <row r="68" spans="54:54" ht="15" thickTop="1" thickBot="1" x14ac:dyDescent="0.35">
      <c r="BB68" s="117"/>
    </row>
    <row r="69" spans="54:54" ht="15" thickTop="1" thickBot="1" x14ac:dyDescent="0.35">
      <c r="BB69" s="117"/>
    </row>
    <row r="70" spans="54:54" ht="14.5" thickTop="1" x14ac:dyDescent="0.3">
      <c r="BB70" s="117"/>
    </row>
  </sheetData>
  <mergeCells count="5">
    <mergeCell ref="B1:I1"/>
    <mergeCell ref="AP3:BG3"/>
    <mergeCell ref="AP23:BG23"/>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41" t="s">
        <v>59</v>
      </c>
      <c r="B1" s="141"/>
      <c r="C1" s="141"/>
      <c r="D1" s="141"/>
      <c r="E1" s="141"/>
      <c r="F1" s="141"/>
      <c r="G1" s="141"/>
      <c r="H1" s="141"/>
      <c r="I1" s="141"/>
      <c r="J1" s="141"/>
      <c r="K1" s="141"/>
      <c r="L1" s="141"/>
      <c r="M1" s="141"/>
      <c r="N1" s="141"/>
      <c r="O1" s="141"/>
      <c r="P1" s="141"/>
      <c r="Q1" s="141"/>
      <c r="R1" s="141"/>
    </row>
    <row r="2" spans="1:27" ht="14.5" customHeight="1" x14ac:dyDescent="0.35">
      <c r="A2" s="12" t="s">
        <v>2</v>
      </c>
      <c r="J2" s="12" t="s">
        <v>74</v>
      </c>
      <c r="S2" s="142" t="s">
        <v>146</v>
      </c>
      <c r="T2" s="142"/>
      <c r="U2" s="142"/>
      <c r="V2" s="142"/>
      <c r="W2" s="142"/>
      <c r="X2" s="142"/>
      <c r="Y2" s="142"/>
      <c r="Z2" s="142"/>
    </row>
    <row r="3" spans="1:27" x14ac:dyDescent="0.35">
      <c r="A3" s="12"/>
      <c r="S3" s="142"/>
      <c r="T3" s="142"/>
      <c r="U3" s="142"/>
      <c r="V3" s="142"/>
      <c r="W3" s="142"/>
      <c r="X3" s="142"/>
      <c r="Y3" s="142"/>
      <c r="Z3" s="142"/>
    </row>
    <row r="4" spans="1:27" ht="14.5" customHeight="1" x14ac:dyDescent="0.35">
      <c r="A4" s="2" t="s">
        <v>0</v>
      </c>
      <c r="B4" s="2" t="s">
        <v>75</v>
      </c>
      <c r="J4" s="2" t="s">
        <v>0</v>
      </c>
      <c r="K4" s="2" t="s">
        <v>75</v>
      </c>
      <c r="S4" s="142" t="s">
        <v>147</v>
      </c>
      <c r="T4" s="142"/>
      <c r="U4" s="142"/>
      <c r="V4" s="142"/>
      <c r="W4" s="142"/>
      <c r="X4" s="142"/>
      <c r="Y4" s="142"/>
      <c r="Z4" s="142"/>
    </row>
    <row r="5" spans="1:27" x14ac:dyDescent="0.35">
      <c r="A5" t="s">
        <v>4</v>
      </c>
      <c r="B5" s="1">
        <v>1460000</v>
      </c>
      <c r="J5" t="s">
        <v>4</v>
      </c>
      <c r="K5" s="1">
        <v>342000</v>
      </c>
      <c r="S5" s="142"/>
      <c r="T5" s="142"/>
      <c r="U5" s="142"/>
      <c r="V5" s="142"/>
      <c r="W5" s="142"/>
      <c r="X5" s="142"/>
      <c r="Y5" s="142"/>
      <c r="Z5" s="142"/>
    </row>
    <row r="6" spans="1:27" x14ac:dyDescent="0.35">
      <c r="A6" t="s">
        <v>8</v>
      </c>
      <c r="B6" s="1">
        <v>1260000</v>
      </c>
      <c r="J6" t="s">
        <v>8</v>
      </c>
      <c r="K6" s="1">
        <v>390000</v>
      </c>
      <c r="S6" s="142"/>
      <c r="T6" s="142"/>
      <c r="U6" s="142"/>
      <c r="V6" s="142"/>
      <c r="W6" s="142"/>
      <c r="X6" s="142"/>
      <c r="Y6" s="142"/>
      <c r="Z6" s="142"/>
      <c r="AA6" s="18"/>
    </row>
    <row r="7" spans="1:27" x14ac:dyDescent="0.35">
      <c r="A7" t="s">
        <v>9</v>
      </c>
      <c r="B7" s="1">
        <v>14760000</v>
      </c>
      <c r="J7" t="s">
        <v>9</v>
      </c>
      <c r="K7" s="1">
        <v>0</v>
      </c>
      <c r="S7" s="142"/>
      <c r="T7" s="142"/>
      <c r="U7" s="142"/>
      <c r="V7" s="142"/>
      <c r="W7" s="142"/>
      <c r="X7" s="142"/>
      <c r="Y7" s="142"/>
      <c r="Z7" s="142"/>
      <c r="AA7" s="18"/>
    </row>
    <row r="8" spans="1:27" x14ac:dyDescent="0.35">
      <c r="A8" t="s">
        <v>7</v>
      </c>
      <c r="B8" s="1">
        <v>540000</v>
      </c>
      <c r="J8" t="s">
        <v>7</v>
      </c>
      <c r="K8" s="1">
        <v>127320</v>
      </c>
      <c r="S8" s="142"/>
      <c r="T8" s="142"/>
      <c r="U8" s="142"/>
      <c r="V8" s="142"/>
      <c r="W8" s="142"/>
      <c r="X8" s="142"/>
      <c r="Y8" s="142"/>
      <c r="Z8" s="142"/>
    </row>
    <row r="9" spans="1:27" x14ac:dyDescent="0.35">
      <c r="A9" t="s">
        <v>3</v>
      </c>
      <c r="B9" s="1">
        <v>5535000</v>
      </c>
      <c r="J9" t="s">
        <v>3</v>
      </c>
      <c r="K9" s="1">
        <v>2016464.9999999998</v>
      </c>
      <c r="S9" s="142"/>
      <c r="T9" s="142"/>
      <c r="U9" s="142"/>
      <c r="V9" s="142"/>
      <c r="W9" s="142"/>
      <c r="X9" s="142"/>
      <c r="Y9" s="142"/>
      <c r="Z9" s="142"/>
    </row>
    <row r="10" spans="1:27" x14ac:dyDescent="0.35">
      <c r="A10" t="s">
        <v>6</v>
      </c>
      <c r="B10" s="1">
        <v>2520000</v>
      </c>
      <c r="J10" t="s">
        <v>6</v>
      </c>
      <c r="K10" s="1">
        <v>0</v>
      </c>
      <c r="S10" s="142"/>
      <c r="T10" s="142"/>
      <c r="U10" s="142"/>
      <c r="V10" s="142"/>
      <c r="W10" s="142"/>
      <c r="X10" s="142"/>
      <c r="Y10" s="142"/>
      <c r="Z10" s="142"/>
    </row>
    <row r="11" spans="1:27" x14ac:dyDescent="0.35">
      <c r="A11" t="s">
        <v>5</v>
      </c>
      <c r="B11" s="1">
        <v>1320000</v>
      </c>
      <c r="J11" t="s">
        <v>5</v>
      </c>
      <c r="K11" s="1">
        <v>0</v>
      </c>
      <c r="S11" s="142"/>
      <c r="T11" s="142"/>
      <c r="U11" s="142"/>
      <c r="V11" s="142"/>
      <c r="W11" s="142"/>
      <c r="X11" s="142"/>
      <c r="Y11" s="142"/>
      <c r="Z11" s="142"/>
    </row>
    <row r="12" spans="1:27" x14ac:dyDescent="0.35">
      <c r="A12" t="s">
        <v>60</v>
      </c>
      <c r="B12" s="1">
        <v>0</v>
      </c>
      <c r="J12" t="s">
        <v>60</v>
      </c>
      <c r="K12" s="1">
        <v>0</v>
      </c>
    </row>
    <row r="13" spans="1:27" x14ac:dyDescent="0.35">
      <c r="A13" t="s">
        <v>10</v>
      </c>
      <c r="B13" s="1">
        <v>0</v>
      </c>
      <c r="J13" t="s">
        <v>10</v>
      </c>
      <c r="K13" s="1">
        <v>6540000</v>
      </c>
    </row>
    <row r="14" spans="1:27" x14ac:dyDescent="0.35">
      <c r="A14" t="s">
        <v>76</v>
      </c>
      <c r="B14" s="1">
        <v>0</v>
      </c>
      <c r="J14" t="s">
        <v>76</v>
      </c>
      <c r="K14" s="1">
        <v>0</v>
      </c>
    </row>
    <row r="15" spans="1:27" x14ac:dyDescent="0.35">
      <c r="A15" s="12" t="s">
        <v>77</v>
      </c>
      <c r="B15" s="13">
        <v>27395000</v>
      </c>
      <c r="J15" s="12" t="s">
        <v>77</v>
      </c>
      <c r="K15" s="13">
        <v>9415785</v>
      </c>
    </row>
    <row r="18" spans="1:26" x14ac:dyDescent="0.35">
      <c r="A18" s="141" t="s">
        <v>78</v>
      </c>
      <c r="B18" s="141"/>
      <c r="C18" s="141"/>
      <c r="D18" s="141"/>
      <c r="E18" s="141"/>
      <c r="F18" s="141"/>
      <c r="G18" s="141"/>
      <c r="H18" s="141"/>
      <c r="I18" s="141"/>
      <c r="J18" s="141"/>
      <c r="K18" s="141"/>
      <c r="L18" s="141"/>
      <c r="M18" s="141"/>
      <c r="N18" s="141"/>
      <c r="O18" s="141"/>
      <c r="P18" s="141"/>
      <c r="Q18" s="141"/>
      <c r="R18" s="141"/>
    </row>
    <row r="19" spans="1:26" x14ac:dyDescent="0.35">
      <c r="A19" s="12" t="s">
        <v>2</v>
      </c>
      <c r="J19" s="12" t="s">
        <v>74</v>
      </c>
    </row>
    <row r="20" spans="1:26" x14ac:dyDescent="0.35">
      <c r="A20" s="12"/>
    </row>
    <row r="21" spans="1:26" x14ac:dyDescent="0.35">
      <c r="A21" s="2" t="s">
        <v>0</v>
      </c>
      <c r="B21" s="2" t="s">
        <v>75</v>
      </c>
      <c r="J21" s="2" t="s">
        <v>0</v>
      </c>
      <c r="K21" s="2" t="s">
        <v>75</v>
      </c>
      <c r="S21" s="142" t="s">
        <v>148</v>
      </c>
      <c r="T21" s="142"/>
      <c r="U21" s="142"/>
      <c r="V21" s="142"/>
      <c r="W21" s="142"/>
      <c r="X21" s="142"/>
      <c r="Y21" s="142"/>
      <c r="Z21" s="142"/>
    </row>
    <row r="22" spans="1:26" x14ac:dyDescent="0.35">
      <c r="A22" t="s">
        <v>4</v>
      </c>
      <c r="B22" s="1">
        <v>1601889</v>
      </c>
      <c r="J22" t="s">
        <v>4</v>
      </c>
      <c r="K22" s="1">
        <v>289989</v>
      </c>
      <c r="S22" s="142"/>
      <c r="T22" s="142"/>
      <c r="U22" s="142"/>
      <c r="V22" s="142"/>
      <c r="W22" s="142"/>
      <c r="X22" s="142"/>
      <c r="Y22" s="142"/>
      <c r="Z22" s="142"/>
    </row>
    <row r="23" spans="1:26" x14ac:dyDescent="0.35">
      <c r="A23" t="s">
        <v>8</v>
      </c>
      <c r="B23" s="1">
        <v>1382451</v>
      </c>
      <c r="J23" t="s">
        <v>8</v>
      </c>
      <c r="K23" s="1">
        <v>381304</v>
      </c>
      <c r="S23" s="142"/>
      <c r="T23" s="142"/>
      <c r="U23" s="142"/>
      <c r="V23" s="142"/>
      <c r="W23" s="142"/>
      <c r="X23" s="142"/>
      <c r="Y23" s="142"/>
      <c r="Z23" s="142"/>
    </row>
    <row r="24" spans="1:26" ht="14.5" customHeight="1" x14ac:dyDescent="0.35">
      <c r="A24" t="s">
        <v>9</v>
      </c>
      <c r="B24" s="1">
        <v>16194426</v>
      </c>
      <c r="J24" t="s">
        <v>9</v>
      </c>
      <c r="K24" s="1">
        <v>0</v>
      </c>
      <c r="S24" s="142"/>
      <c r="T24" s="142"/>
      <c r="U24" s="142"/>
      <c r="V24" s="142"/>
      <c r="W24" s="142"/>
      <c r="X24" s="142"/>
      <c r="Y24" s="142"/>
      <c r="Z24" s="142"/>
    </row>
    <row r="25" spans="1:26" x14ac:dyDescent="0.35">
      <c r="A25" t="s">
        <v>7</v>
      </c>
      <c r="B25" s="1">
        <v>592479</v>
      </c>
      <c r="J25" t="s">
        <v>7</v>
      </c>
      <c r="K25" s="1">
        <v>129049.43</v>
      </c>
      <c r="S25" s="142"/>
      <c r="T25" s="142"/>
      <c r="U25" s="142"/>
      <c r="V25" s="142"/>
      <c r="W25" s="142"/>
      <c r="X25" s="142"/>
      <c r="Y25" s="142"/>
      <c r="Z25" s="142"/>
    </row>
    <row r="26" spans="1:26" ht="14.5" customHeight="1" x14ac:dyDescent="0.35">
      <c r="A26" t="s">
        <v>3</v>
      </c>
      <c r="B26" s="1">
        <v>6072921</v>
      </c>
      <c r="J26" t="s">
        <v>3</v>
      </c>
      <c r="K26" s="1">
        <v>2315879.5</v>
      </c>
      <c r="S26" s="142"/>
      <c r="T26" s="142"/>
      <c r="U26" s="142"/>
      <c r="V26" s="142"/>
      <c r="W26" s="142"/>
      <c r="X26" s="142"/>
      <c r="Y26" s="142"/>
      <c r="Z26" s="142"/>
    </row>
    <row r="27" spans="1:26" x14ac:dyDescent="0.35">
      <c r="A27" t="s">
        <v>6</v>
      </c>
      <c r="B27" s="1">
        <v>2764913</v>
      </c>
      <c r="J27" t="s">
        <v>6</v>
      </c>
      <c r="K27" s="1">
        <v>0</v>
      </c>
      <c r="S27" s="142"/>
      <c r="T27" s="142"/>
      <c r="U27" s="142"/>
      <c r="V27" s="142"/>
      <c r="W27" s="142"/>
      <c r="X27" s="142"/>
      <c r="Y27" s="142"/>
      <c r="Z27" s="142"/>
    </row>
    <row r="28" spans="1:26" x14ac:dyDescent="0.35">
      <c r="A28" t="s">
        <v>5</v>
      </c>
      <c r="B28" s="1">
        <v>1448282</v>
      </c>
      <c r="J28" t="s">
        <v>5</v>
      </c>
      <c r="K28" s="1">
        <v>0</v>
      </c>
      <c r="S28" s="142"/>
      <c r="T28" s="142"/>
      <c r="U28" s="142"/>
      <c r="V28" s="142"/>
      <c r="W28" s="142"/>
      <c r="X28" s="142"/>
      <c r="Y28" s="142"/>
      <c r="Z28" s="142"/>
    </row>
    <row r="29" spans="1:26" x14ac:dyDescent="0.35">
      <c r="A29" t="s">
        <v>60</v>
      </c>
      <c r="B29" s="1">
        <v>0</v>
      </c>
      <c r="J29" t="s">
        <v>60</v>
      </c>
      <c r="K29" s="1">
        <v>0</v>
      </c>
    </row>
    <row r="30" spans="1:26" x14ac:dyDescent="0.35">
      <c r="A30" t="s">
        <v>10</v>
      </c>
      <c r="B30" s="1">
        <v>0</v>
      </c>
      <c r="J30" t="s">
        <v>10</v>
      </c>
      <c r="K30" s="1">
        <v>7234550</v>
      </c>
    </row>
    <row r="31" spans="1:26" x14ac:dyDescent="0.35">
      <c r="A31" t="s">
        <v>76</v>
      </c>
      <c r="B31" s="1">
        <v>0</v>
      </c>
      <c r="J31" t="s">
        <v>76</v>
      </c>
      <c r="K31" s="1">
        <v>0</v>
      </c>
    </row>
    <row r="32" spans="1:26" x14ac:dyDescent="0.35">
      <c r="A32" s="12" t="s">
        <v>77</v>
      </c>
      <c r="B32" s="13">
        <v>30057361</v>
      </c>
      <c r="J32" s="12" t="s">
        <v>77</v>
      </c>
      <c r="K32" s="13">
        <v>10350771.93</v>
      </c>
    </row>
    <row r="35" spans="1:15" x14ac:dyDescent="0.35">
      <c r="B35" t="s">
        <v>79</v>
      </c>
      <c r="C35" t="s">
        <v>80</v>
      </c>
      <c r="D35" t="s">
        <v>24</v>
      </c>
      <c r="H35" t="s">
        <v>80</v>
      </c>
      <c r="I35" t="s">
        <v>24</v>
      </c>
    </row>
    <row r="36" spans="1:15" x14ac:dyDescent="0.35">
      <c r="A36" t="s">
        <v>128</v>
      </c>
      <c r="B36" s="14">
        <v>36810785</v>
      </c>
      <c r="C36" s="14">
        <v>27395000</v>
      </c>
      <c r="D36" s="14">
        <v>9415785</v>
      </c>
      <c r="G36" t="s">
        <v>128</v>
      </c>
      <c r="H36" s="15">
        <v>0.74421124135222871</v>
      </c>
      <c r="I36" s="15">
        <v>0.25578875864777129</v>
      </c>
    </row>
    <row r="37" spans="1:15" x14ac:dyDescent="0.35">
      <c r="A37" t="s">
        <v>127</v>
      </c>
      <c r="B37" s="14">
        <v>40408132.93</v>
      </c>
      <c r="C37" s="14">
        <v>30057361</v>
      </c>
      <c r="D37" s="14">
        <v>10350771.93</v>
      </c>
      <c r="G37" t="s">
        <v>127</v>
      </c>
      <c r="H37" s="15">
        <v>0.74384434074370875</v>
      </c>
      <c r="I37" s="15">
        <v>0.25615565925629119</v>
      </c>
    </row>
    <row r="38" spans="1:15" x14ac:dyDescent="0.35">
      <c r="O38" s="17">
        <v>6210463158000</v>
      </c>
    </row>
    <row r="67" spans="19:25" x14ac:dyDescent="0.35">
      <c r="S67" s="140" t="s">
        <v>149</v>
      </c>
      <c r="T67" s="140"/>
      <c r="U67" s="140"/>
      <c r="V67" s="140"/>
      <c r="W67" s="140"/>
      <c r="X67" s="140"/>
      <c r="Y67" s="140"/>
    </row>
    <row r="68" spans="19:25" x14ac:dyDescent="0.35">
      <c r="S68" s="140"/>
      <c r="T68" s="140"/>
      <c r="U68" s="140"/>
      <c r="V68" s="140"/>
      <c r="W68" s="140"/>
      <c r="X68" s="140"/>
      <c r="Y68" s="140"/>
    </row>
    <row r="69" spans="19:25" x14ac:dyDescent="0.35">
      <c r="S69" s="140"/>
      <c r="T69" s="140"/>
      <c r="U69" s="140"/>
      <c r="V69" s="140"/>
      <c r="W69" s="140"/>
      <c r="X69" s="140"/>
      <c r="Y69" s="140"/>
    </row>
    <row r="72" spans="19:25" x14ac:dyDescent="0.35">
      <c r="S72" s="140" t="s">
        <v>150</v>
      </c>
      <c r="T72" s="140"/>
      <c r="U72" s="140"/>
      <c r="V72" s="140"/>
      <c r="W72" s="140"/>
      <c r="X72" s="140"/>
      <c r="Y72" s="140"/>
    </row>
    <row r="73" spans="19:25" x14ac:dyDescent="0.35">
      <c r="S73" s="140"/>
      <c r="T73" s="140"/>
      <c r="U73" s="140"/>
      <c r="V73" s="140"/>
      <c r="W73" s="140"/>
      <c r="X73" s="140"/>
      <c r="Y73" s="140"/>
    </row>
    <row r="74" spans="19:25" x14ac:dyDescent="0.35">
      <c r="S74" s="140"/>
      <c r="T74" s="140"/>
      <c r="U74" s="140"/>
      <c r="V74" s="140"/>
      <c r="W74" s="140"/>
      <c r="X74" s="140"/>
      <c r="Y74" s="140"/>
    </row>
    <row r="75" spans="19:25" x14ac:dyDescent="0.35">
      <c r="S75" s="140" t="s">
        <v>149</v>
      </c>
      <c r="T75" s="140"/>
      <c r="U75" s="140"/>
      <c r="V75" s="140"/>
      <c r="W75" s="140"/>
      <c r="X75" s="140"/>
      <c r="Y75" s="140"/>
    </row>
    <row r="76" spans="19:25" x14ac:dyDescent="0.35">
      <c r="S76" s="140"/>
      <c r="T76" s="140"/>
      <c r="U76" s="140"/>
      <c r="V76" s="140"/>
      <c r="W76" s="140"/>
      <c r="X76" s="140"/>
      <c r="Y76" s="140"/>
    </row>
    <row r="77" spans="19:25" x14ac:dyDescent="0.35">
      <c r="S77" s="140"/>
      <c r="T77" s="140"/>
      <c r="U77" s="140"/>
      <c r="V77" s="140"/>
      <c r="W77" s="140"/>
      <c r="X77" s="140"/>
      <c r="Y77" s="140"/>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40" t="s">
        <v>151</v>
      </c>
      <c r="T80" s="140"/>
      <c r="U80" s="140"/>
      <c r="V80" s="140"/>
      <c r="W80" s="140"/>
      <c r="X80" s="140"/>
      <c r="Y80" s="140"/>
    </row>
    <row r="81" spans="19:25" x14ac:dyDescent="0.35">
      <c r="S81" s="140"/>
      <c r="T81" s="140"/>
      <c r="U81" s="140"/>
      <c r="V81" s="140"/>
      <c r="W81" s="140"/>
      <c r="X81" s="140"/>
      <c r="Y81" s="140"/>
    </row>
    <row r="82" spans="19:25" x14ac:dyDescent="0.35">
      <c r="S82" s="140"/>
      <c r="T82" s="140"/>
      <c r="U82" s="140"/>
      <c r="V82" s="140"/>
      <c r="W82" s="140"/>
      <c r="X82" s="140"/>
      <c r="Y82" s="140"/>
    </row>
    <row r="84" spans="19:25" x14ac:dyDescent="0.35">
      <c r="S84" s="140" t="s">
        <v>152</v>
      </c>
      <c r="T84" s="140"/>
      <c r="U84" s="140"/>
      <c r="V84" s="140"/>
      <c r="W84" s="140"/>
      <c r="X84" s="140"/>
      <c r="Y84" s="140"/>
    </row>
    <row r="85" spans="19:25" x14ac:dyDescent="0.35">
      <c r="S85" s="140"/>
      <c r="T85" s="140"/>
      <c r="U85" s="140"/>
      <c r="V85" s="140"/>
      <c r="W85" s="140"/>
      <c r="X85" s="140"/>
      <c r="Y85" s="140"/>
    </row>
    <row r="86" spans="19:25" x14ac:dyDescent="0.35">
      <c r="S86" s="140"/>
      <c r="T86" s="140"/>
      <c r="U86" s="140"/>
      <c r="V86" s="140"/>
      <c r="W86" s="140"/>
      <c r="X86" s="140"/>
      <c r="Y86" s="140"/>
    </row>
    <row r="87" spans="19:25" x14ac:dyDescent="0.35">
      <c r="S87" s="140"/>
      <c r="T87" s="140"/>
      <c r="U87" s="140"/>
      <c r="V87" s="140"/>
      <c r="W87" s="140"/>
      <c r="X87" s="140"/>
      <c r="Y87" s="140"/>
    </row>
    <row r="88" spans="19:25" x14ac:dyDescent="0.35">
      <c r="S88" s="140"/>
      <c r="T88" s="140"/>
      <c r="U88" s="140"/>
      <c r="V88" s="140"/>
      <c r="W88" s="140"/>
      <c r="X88" s="140"/>
      <c r="Y88" s="140"/>
    </row>
    <row r="89" spans="19:25" x14ac:dyDescent="0.35">
      <c r="S89" s="140"/>
      <c r="T89" s="140"/>
      <c r="U89" s="140"/>
      <c r="V89" s="140"/>
      <c r="W89" s="140"/>
      <c r="X89" s="140"/>
      <c r="Y89" s="140"/>
    </row>
    <row r="90" spans="19:25" x14ac:dyDescent="0.35">
      <c r="S90" s="140"/>
      <c r="T90" s="140"/>
      <c r="U90" s="140"/>
      <c r="V90" s="140"/>
      <c r="W90" s="140"/>
      <c r="X90" s="140"/>
      <c r="Y90" s="140"/>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BD95"/>
  <sheetViews>
    <sheetView topLeftCell="A37"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43" width="10.81640625" style="21"/>
    <col min="44" max="44" width="12.26953125" style="21" bestFit="1" customWidth="1"/>
    <col min="45" max="46" width="11.1796875" style="21" bestFit="1" customWidth="1"/>
    <col min="47" max="47" width="11.7265625" style="21" bestFit="1" customWidth="1"/>
    <col min="48" max="51" width="11.1796875" style="21" bestFit="1" customWidth="1"/>
    <col min="52" max="52" width="11.453125" style="21" bestFit="1" customWidth="1"/>
    <col min="53" max="56" width="11.1796875" style="21" bestFit="1" customWidth="1"/>
    <col min="57" max="16384" width="10.81640625" style="21"/>
  </cols>
  <sheetData>
    <row r="1" spans="1:16" x14ac:dyDescent="0.3">
      <c r="A1" s="19"/>
      <c r="B1" s="132" t="s">
        <v>105</v>
      </c>
      <c r="C1" s="132"/>
      <c r="D1" s="132"/>
      <c r="E1" s="132"/>
      <c r="F1" s="132"/>
      <c r="G1" s="132"/>
      <c r="H1" s="132"/>
      <c r="I1" s="132"/>
      <c r="J1" s="132"/>
      <c r="K1" s="132"/>
      <c r="L1" s="132"/>
      <c r="M1" s="132"/>
      <c r="N1" s="132"/>
      <c r="O1" s="132"/>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124</v>
      </c>
      <c r="C7" s="36"/>
      <c r="D7" s="36"/>
      <c r="E7" s="36"/>
      <c r="F7" s="19"/>
      <c r="G7" s="19"/>
      <c r="H7" s="19"/>
      <c r="I7" s="19"/>
      <c r="J7" s="19"/>
      <c r="K7" s="19"/>
      <c r="L7" s="19"/>
      <c r="M7" s="19"/>
      <c r="N7" s="19"/>
      <c r="O7" s="19"/>
      <c r="P7" s="19"/>
    </row>
    <row r="8" spans="1:16" x14ac:dyDescent="0.3">
      <c r="A8" s="19"/>
      <c r="B8" s="43" t="s">
        <v>99</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90</v>
      </c>
      <c r="H10" s="60" t="s">
        <v>1</v>
      </c>
      <c r="I10" s="60" t="s">
        <v>106</v>
      </c>
      <c r="J10" s="39"/>
      <c r="K10" s="39"/>
      <c r="L10" s="39"/>
      <c r="M10" s="39"/>
      <c r="N10" s="39"/>
      <c r="O10" s="39"/>
      <c r="P10" s="39"/>
    </row>
    <row r="11" spans="1:16" ht="14.5" customHeight="1" thickBot="1" x14ac:dyDescent="0.35">
      <c r="A11" s="19"/>
      <c r="B11" s="19"/>
      <c r="C11" s="19"/>
      <c r="D11" s="19"/>
      <c r="E11" s="19"/>
      <c r="F11" s="19"/>
      <c r="G11" s="44" t="s">
        <v>91</v>
      </c>
      <c r="H11" s="45" t="s">
        <v>92</v>
      </c>
      <c r="I11" s="46">
        <v>219133.03</v>
      </c>
      <c r="J11" s="19"/>
      <c r="K11" s="19"/>
      <c r="L11" s="19"/>
      <c r="M11" s="19"/>
      <c r="N11" s="19"/>
      <c r="O11" s="19"/>
      <c r="P11" s="19"/>
    </row>
    <row r="12" spans="1:16" ht="14.5" customHeight="1" thickBot="1" x14ac:dyDescent="0.35">
      <c r="A12" s="19"/>
      <c r="B12" s="19"/>
      <c r="C12" s="19"/>
      <c r="D12" s="19"/>
      <c r="E12" s="19"/>
      <c r="F12" s="19"/>
      <c r="G12" s="44" t="s">
        <v>93</v>
      </c>
      <c r="H12" s="45" t="s">
        <v>94</v>
      </c>
      <c r="I12" s="46">
        <v>6825310</v>
      </c>
      <c r="J12" s="19"/>
      <c r="K12" s="19"/>
      <c r="L12" s="19"/>
      <c r="M12" s="19"/>
      <c r="N12" s="19"/>
      <c r="O12" s="19"/>
      <c r="P12" s="19"/>
    </row>
    <row r="13" spans="1:16" ht="14.5" customHeight="1" thickBot="1" x14ac:dyDescent="0.35">
      <c r="A13" s="19"/>
      <c r="B13" s="19"/>
      <c r="C13" s="19"/>
      <c r="D13" s="19"/>
      <c r="E13" s="19"/>
      <c r="F13" s="19"/>
      <c r="G13" s="44" t="s">
        <v>95</v>
      </c>
      <c r="H13" s="45" t="s">
        <v>94</v>
      </c>
      <c r="I13" s="46">
        <v>721528.43</v>
      </c>
      <c r="J13" s="19"/>
      <c r="K13" s="19"/>
      <c r="L13" s="19"/>
      <c r="M13" s="19"/>
      <c r="N13" s="19"/>
      <c r="O13" s="19"/>
      <c r="P13" s="19"/>
    </row>
    <row r="14" spans="1:16" ht="14.5" customHeight="1" thickBot="1" x14ac:dyDescent="0.35">
      <c r="A14" s="19"/>
      <c r="B14" s="19"/>
      <c r="C14" s="19"/>
      <c r="D14" s="19"/>
      <c r="E14" s="19"/>
      <c r="F14" s="19"/>
      <c r="G14" s="44" t="s">
        <v>96</v>
      </c>
      <c r="H14" s="45" t="s">
        <v>97</v>
      </c>
      <c r="I14" s="47">
        <v>0.18440000000000001</v>
      </c>
      <c r="J14" s="19"/>
      <c r="K14" s="19"/>
      <c r="L14" s="19"/>
      <c r="M14" s="19"/>
      <c r="N14" s="19"/>
      <c r="O14" s="19"/>
      <c r="P14" s="19"/>
    </row>
    <row r="15" spans="1:16" ht="14.5" customHeight="1" thickBot="1" x14ac:dyDescent="0.35">
      <c r="A15" s="19"/>
      <c r="B15" s="19"/>
      <c r="C15" s="19"/>
      <c r="D15" s="19"/>
      <c r="E15" s="19"/>
      <c r="F15" s="19"/>
      <c r="G15" s="44" t="s">
        <v>98</v>
      </c>
      <c r="H15" s="45" t="s">
        <v>67</v>
      </c>
      <c r="I15" s="48">
        <v>103.29393188818136</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46" ht="14.5" customHeight="1" x14ac:dyDescent="0.3">
      <c r="A17" s="19"/>
      <c r="B17" s="19"/>
      <c r="C17" s="19"/>
      <c r="D17" s="19"/>
      <c r="E17" s="19"/>
      <c r="F17" s="19"/>
      <c r="G17" s="19"/>
      <c r="H17" s="19"/>
      <c r="I17" s="19"/>
      <c r="J17" s="19"/>
      <c r="K17" s="19"/>
      <c r="L17" s="19"/>
      <c r="M17" s="19"/>
      <c r="N17" s="19"/>
      <c r="O17" s="19"/>
      <c r="P17" s="19"/>
    </row>
    <row r="18" spans="1:46" ht="14.5" customHeight="1" x14ac:dyDescent="0.3">
      <c r="A18" s="19"/>
      <c r="B18" s="19"/>
      <c r="C18" s="19"/>
      <c r="D18" s="19"/>
      <c r="E18" s="19"/>
      <c r="F18" s="19"/>
      <c r="G18" s="19"/>
      <c r="H18" s="19"/>
      <c r="I18" s="19"/>
      <c r="J18" s="19"/>
      <c r="K18" s="19"/>
      <c r="L18" s="19"/>
      <c r="M18" s="19"/>
      <c r="N18" s="19"/>
      <c r="O18" s="19"/>
      <c r="P18" s="19"/>
    </row>
    <row r="19" spans="1:46" ht="14.5" customHeight="1" x14ac:dyDescent="0.3">
      <c r="A19" s="19"/>
      <c r="B19" s="156" t="s">
        <v>153</v>
      </c>
      <c r="C19" s="157"/>
      <c r="D19" s="157"/>
      <c r="E19" s="157"/>
      <c r="F19" s="157"/>
      <c r="G19" s="157"/>
      <c r="H19" s="157"/>
      <c r="I19" s="157"/>
      <c r="J19" s="157"/>
      <c r="K19" s="157"/>
      <c r="L19" s="157"/>
      <c r="M19" s="157"/>
      <c r="N19" s="157"/>
      <c r="O19" s="158"/>
      <c r="P19" s="19"/>
    </row>
    <row r="20" spans="1:46" ht="14.5" customHeight="1" x14ac:dyDescent="0.3">
      <c r="A20" s="19"/>
      <c r="B20" s="159"/>
      <c r="C20" s="139"/>
      <c r="D20" s="139"/>
      <c r="E20" s="139"/>
      <c r="F20" s="139"/>
      <c r="G20" s="139"/>
      <c r="H20" s="139"/>
      <c r="I20" s="139"/>
      <c r="J20" s="139"/>
      <c r="K20" s="139"/>
      <c r="L20" s="139"/>
      <c r="M20" s="139"/>
      <c r="N20" s="139"/>
      <c r="O20" s="160"/>
      <c r="P20" s="19"/>
    </row>
    <row r="21" spans="1:46" ht="14.5" customHeight="1" x14ac:dyDescent="0.3">
      <c r="A21" s="19"/>
      <c r="B21" s="161" t="s">
        <v>81</v>
      </c>
      <c r="C21" s="162"/>
      <c r="D21" s="162"/>
      <c r="E21" s="162"/>
      <c r="F21" s="162"/>
      <c r="G21" s="162"/>
      <c r="H21" s="162"/>
      <c r="I21" s="162"/>
      <c r="J21" s="162"/>
      <c r="K21" s="162"/>
      <c r="L21" s="162"/>
      <c r="M21" s="162"/>
      <c r="N21" s="162"/>
      <c r="O21" s="163"/>
      <c r="P21" s="19"/>
    </row>
    <row r="22" spans="1:46" ht="16" customHeight="1" x14ac:dyDescent="0.3">
      <c r="A22" s="19"/>
      <c r="B22" s="161"/>
      <c r="C22" s="162"/>
      <c r="D22" s="162"/>
      <c r="E22" s="162"/>
      <c r="F22" s="162"/>
      <c r="G22" s="162"/>
      <c r="H22" s="162"/>
      <c r="I22" s="162"/>
      <c r="J22" s="162"/>
      <c r="K22" s="162"/>
      <c r="L22" s="162"/>
      <c r="M22" s="162"/>
      <c r="N22" s="162"/>
      <c r="O22" s="163"/>
      <c r="P22" s="19"/>
    </row>
    <row r="23" spans="1:46" ht="18.649999999999999" customHeight="1" x14ac:dyDescent="0.3">
      <c r="A23" s="19"/>
      <c r="B23" s="164"/>
      <c r="C23" s="165"/>
      <c r="D23" s="165"/>
      <c r="E23" s="165"/>
      <c r="F23" s="165"/>
      <c r="G23" s="165"/>
      <c r="H23" s="165"/>
      <c r="I23" s="165"/>
      <c r="J23" s="165"/>
      <c r="K23" s="165"/>
      <c r="L23" s="165"/>
      <c r="M23" s="165"/>
      <c r="N23" s="165"/>
      <c r="O23" s="166"/>
      <c r="P23" s="19"/>
    </row>
    <row r="24" spans="1:46" x14ac:dyDescent="0.3">
      <c r="A24" s="19"/>
      <c r="B24" s="167" t="s">
        <v>134</v>
      </c>
      <c r="C24" s="150" t="s">
        <v>154</v>
      </c>
      <c r="D24" s="150"/>
      <c r="E24" s="150"/>
      <c r="F24" s="150"/>
      <c r="G24" s="150"/>
      <c r="H24" s="150"/>
      <c r="I24" s="150"/>
      <c r="J24" s="150"/>
      <c r="K24" s="150"/>
      <c r="L24" s="150"/>
      <c r="M24" s="150"/>
      <c r="N24" s="150"/>
      <c r="O24" s="151"/>
      <c r="P24" s="19"/>
    </row>
    <row r="25" spans="1:46" x14ac:dyDescent="0.3">
      <c r="A25" s="19"/>
      <c r="B25" s="143"/>
      <c r="C25" s="152"/>
      <c r="D25" s="152"/>
      <c r="E25" s="152"/>
      <c r="F25" s="152"/>
      <c r="G25" s="152"/>
      <c r="H25" s="152"/>
      <c r="I25" s="152"/>
      <c r="J25" s="152"/>
      <c r="K25" s="152"/>
      <c r="L25" s="152"/>
      <c r="M25" s="152"/>
      <c r="N25" s="152"/>
      <c r="O25" s="153"/>
      <c r="P25" s="19"/>
      <c r="AP25" s="21" t="s">
        <v>66</v>
      </c>
      <c r="AR25" s="101">
        <v>219133.03</v>
      </c>
      <c r="AS25" s="21" t="s">
        <v>65</v>
      </c>
    </row>
    <row r="26" spans="1:46" x14ac:dyDescent="0.3">
      <c r="A26" s="19"/>
      <c r="B26" s="143" t="s">
        <v>134</v>
      </c>
      <c r="C26" s="152" t="s">
        <v>155</v>
      </c>
      <c r="D26" s="152"/>
      <c r="E26" s="152"/>
      <c r="F26" s="152"/>
      <c r="G26" s="152"/>
      <c r="H26" s="152"/>
      <c r="I26" s="152"/>
      <c r="J26" s="152"/>
      <c r="K26" s="152"/>
      <c r="L26" s="152"/>
      <c r="M26" s="152"/>
      <c r="N26" s="152"/>
      <c r="O26" s="153"/>
      <c r="P26" s="19"/>
      <c r="AP26" s="21" t="s">
        <v>64</v>
      </c>
      <c r="AR26" s="73">
        <v>87.557946410398486</v>
      </c>
      <c r="AS26" s="21" t="s">
        <v>63</v>
      </c>
    </row>
    <row r="27" spans="1:46" x14ac:dyDescent="0.3">
      <c r="A27" s="19"/>
      <c r="B27" s="143"/>
      <c r="C27" s="152"/>
      <c r="D27" s="152"/>
      <c r="E27" s="152"/>
      <c r="F27" s="152"/>
      <c r="G27" s="152"/>
      <c r="H27" s="152"/>
      <c r="I27" s="152"/>
      <c r="J27" s="152"/>
      <c r="K27" s="152"/>
      <c r="L27" s="152"/>
      <c r="M27" s="152"/>
      <c r="N27" s="152"/>
      <c r="O27" s="153"/>
      <c r="P27" s="19"/>
    </row>
    <row r="28" spans="1:46" x14ac:dyDescent="0.3">
      <c r="A28" s="19"/>
      <c r="B28" s="143" t="s">
        <v>134</v>
      </c>
      <c r="C28" s="152" t="s">
        <v>156</v>
      </c>
      <c r="D28" s="152"/>
      <c r="E28" s="152"/>
      <c r="F28" s="152"/>
      <c r="G28" s="152"/>
      <c r="H28" s="152"/>
      <c r="I28" s="152"/>
      <c r="J28" s="152"/>
      <c r="K28" s="152"/>
      <c r="L28" s="152"/>
      <c r="M28" s="152"/>
      <c r="N28" s="152"/>
      <c r="O28" s="153"/>
      <c r="P28" s="19"/>
    </row>
    <row r="29" spans="1:46" x14ac:dyDescent="0.3">
      <c r="A29" s="19"/>
      <c r="B29" s="144"/>
      <c r="C29" s="154"/>
      <c r="D29" s="154"/>
      <c r="E29" s="154"/>
      <c r="F29" s="154"/>
      <c r="G29" s="154"/>
      <c r="H29" s="154"/>
      <c r="I29" s="154"/>
      <c r="J29" s="154"/>
      <c r="K29" s="154"/>
      <c r="L29" s="154"/>
      <c r="M29" s="154"/>
      <c r="N29" s="154"/>
      <c r="O29" s="155"/>
      <c r="P29" s="19"/>
    </row>
    <row r="30" spans="1:46" ht="14.5" customHeight="1" x14ac:dyDescent="0.3">
      <c r="A30" s="19"/>
      <c r="B30" s="19"/>
      <c r="C30" s="19"/>
      <c r="D30" s="19"/>
      <c r="E30" s="19"/>
      <c r="F30" s="19"/>
      <c r="G30" s="19"/>
      <c r="H30" s="19"/>
      <c r="I30" s="19"/>
      <c r="J30" s="19"/>
      <c r="K30" s="19"/>
      <c r="L30" s="19"/>
      <c r="M30" s="19"/>
      <c r="N30" s="19"/>
      <c r="O30" s="19"/>
      <c r="P30" s="19"/>
      <c r="AR30" s="102">
        <v>445.48416485900214</v>
      </c>
      <c r="AT30" s="103">
        <v>184.4</v>
      </c>
    </row>
    <row r="31" spans="1:46" ht="14.5" customHeight="1" x14ac:dyDescent="0.3">
      <c r="A31" s="19"/>
      <c r="B31" s="19"/>
      <c r="C31" s="19"/>
      <c r="D31" s="19"/>
      <c r="E31" s="19"/>
      <c r="F31" s="19"/>
      <c r="G31" s="19"/>
      <c r="H31" s="19"/>
      <c r="I31" s="19"/>
      <c r="J31" s="19"/>
      <c r="K31" s="19"/>
      <c r="L31" s="19"/>
      <c r="M31" s="19"/>
      <c r="N31" s="19"/>
      <c r="O31" s="19"/>
      <c r="P31" s="19"/>
      <c r="AR31" s="102"/>
      <c r="AT31" s="103"/>
    </row>
    <row r="32" spans="1:46" ht="14.5" customHeight="1" x14ac:dyDescent="0.3">
      <c r="A32" s="19"/>
      <c r="B32" s="19"/>
      <c r="C32" s="19"/>
      <c r="D32" s="19"/>
      <c r="E32" s="19"/>
      <c r="F32" s="19"/>
      <c r="G32" s="19"/>
      <c r="H32" s="19"/>
      <c r="I32" s="19"/>
      <c r="J32" s="19"/>
      <c r="K32" s="19"/>
      <c r="L32" s="19"/>
      <c r="M32" s="19"/>
      <c r="N32" s="19"/>
      <c r="O32" s="19"/>
      <c r="P32" s="19"/>
      <c r="AR32" s="102"/>
      <c r="AT32" s="103"/>
    </row>
    <row r="33" spans="1:49" x14ac:dyDescent="0.3">
      <c r="A33" s="19"/>
      <c r="B33" s="19"/>
      <c r="C33" s="122" t="s">
        <v>157</v>
      </c>
      <c r="D33" s="122"/>
      <c r="E33" s="122"/>
      <c r="F33" s="122"/>
      <c r="G33" s="122"/>
      <c r="H33" s="122"/>
      <c r="I33" s="122"/>
      <c r="J33" s="122"/>
      <c r="K33" s="122"/>
      <c r="L33" s="122"/>
      <c r="M33" s="122"/>
      <c r="N33" s="122"/>
      <c r="O33" s="122"/>
      <c r="P33" s="19"/>
      <c r="AR33" s="102"/>
      <c r="AT33" s="103"/>
    </row>
    <row r="34" spans="1:49" ht="14.5" customHeight="1" x14ac:dyDescent="0.3">
      <c r="A34" s="19"/>
      <c r="B34" s="19"/>
      <c r="C34" s="122" t="s">
        <v>118</v>
      </c>
      <c r="D34" s="122"/>
      <c r="E34" s="122"/>
      <c r="F34" s="122"/>
      <c r="G34" s="122"/>
      <c r="H34" s="122"/>
      <c r="I34" s="122"/>
      <c r="J34" s="122"/>
      <c r="K34" s="122"/>
      <c r="L34" s="122"/>
      <c r="M34" s="122"/>
      <c r="N34" s="122"/>
      <c r="O34" s="122"/>
      <c r="P34" s="19"/>
      <c r="AR34" s="102"/>
      <c r="AT34" s="103"/>
    </row>
    <row r="35" spans="1:49" ht="14.5" customHeight="1" x14ac:dyDescent="0.3">
      <c r="A35" s="19"/>
      <c r="B35" s="19"/>
      <c r="C35" s="122"/>
      <c r="D35" s="122"/>
      <c r="E35" s="122"/>
      <c r="F35" s="122"/>
      <c r="G35" s="122"/>
      <c r="H35" s="122"/>
      <c r="I35" s="122"/>
      <c r="J35" s="122"/>
      <c r="K35" s="122"/>
      <c r="L35" s="122"/>
      <c r="M35" s="122"/>
      <c r="N35" s="122"/>
      <c r="O35" s="122"/>
      <c r="P35" s="19"/>
      <c r="AR35" s="102"/>
      <c r="AT35" s="103"/>
    </row>
    <row r="36" spans="1:49" ht="30.75" customHeight="1" x14ac:dyDescent="0.3">
      <c r="A36" s="19"/>
      <c r="B36" s="19"/>
      <c r="C36" s="122"/>
      <c r="D36" s="122"/>
      <c r="E36" s="122"/>
      <c r="F36" s="122"/>
      <c r="G36" s="122"/>
      <c r="H36" s="122"/>
      <c r="I36" s="122"/>
      <c r="J36" s="122"/>
      <c r="K36" s="122"/>
      <c r="L36" s="122"/>
      <c r="M36" s="122"/>
      <c r="N36" s="122"/>
      <c r="O36" s="122"/>
      <c r="P36" s="19"/>
      <c r="AR36" s="102"/>
      <c r="AT36" s="103"/>
    </row>
    <row r="37" spans="1:49" x14ac:dyDescent="0.3">
      <c r="A37" s="19"/>
      <c r="B37" s="19"/>
      <c r="C37" s="35"/>
      <c r="D37" s="19"/>
      <c r="E37" s="19"/>
      <c r="F37" s="19"/>
      <c r="G37" s="19"/>
      <c r="H37" s="19"/>
      <c r="I37" s="19"/>
      <c r="J37" s="19"/>
      <c r="K37" s="19"/>
      <c r="L37" s="19"/>
      <c r="M37" s="19"/>
      <c r="N37" s="19"/>
      <c r="O37" s="19"/>
      <c r="P37" s="19"/>
    </row>
    <row r="38" spans="1:49" ht="14.5" thickBot="1" x14ac:dyDescent="0.35">
      <c r="A38" s="19"/>
      <c r="B38" s="19"/>
      <c r="C38" s="49"/>
      <c r="D38" s="49"/>
      <c r="E38" s="50">
        <v>-0.25</v>
      </c>
      <c r="F38" s="50">
        <v>-0.2</v>
      </c>
      <c r="G38" s="50">
        <v>-0.15</v>
      </c>
      <c r="H38" s="50">
        <v>-0.1</v>
      </c>
      <c r="I38" s="50">
        <v>-0.05</v>
      </c>
      <c r="J38" s="51" t="s">
        <v>107</v>
      </c>
      <c r="K38" s="50">
        <v>0.05</v>
      </c>
      <c r="L38" s="50">
        <v>0.1</v>
      </c>
      <c r="M38" s="50">
        <v>0.15</v>
      </c>
      <c r="N38" s="50">
        <v>0.2</v>
      </c>
      <c r="O38" s="50">
        <v>0.25</v>
      </c>
      <c r="P38" s="19"/>
      <c r="AT38" s="21" t="s">
        <v>70</v>
      </c>
      <c r="AU38" s="21" t="s">
        <v>69</v>
      </c>
      <c r="AV38" s="21" t="s">
        <v>68</v>
      </c>
      <c r="AW38" s="21" t="s">
        <v>67</v>
      </c>
    </row>
    <row r="39" spans="1:49" x14ac:dyDescent="0.3">
      <c r="A39" s="19"/>
      <c r="B39" s="19"/>
      <c r="C39" s="49"/>
      <c r="D39" s="52"/>
      <c r="E39" s="146" t="s">
        <v>108</v>
      </c>
      <c r="F39" s="147"/>
      <c r="G39" s="147"/>
      <c r="H39" s="147"/>
      <c r="I39" s="147"/>
      <c r="J39" s="147"/>
      <c r="K39" s="147"/>
      <c r="L39" s="147"/>
      <c r="M39" s="147"/>
      <c r="N39" s="147"/>
      <c r="O39" s="148"/>
      <c r="P39" s="19"/>
      <c r="AT39" s="21" t="s">
        <v>11</v>
      </c>
      <c r="AU39" s="104">
        <v>82147.28</v>
      </c>
      <c r="AV39" s="105">
        <v>461.5</v>
      </c>
      <c r="AW39" s="89">
        <v>0.91815446518386046</v>
      </c>
    </row>
    <row r="40" spans="1:49" ht="14.5" customHeight="1" x14ac:dyDescent="0.3">
      <c r="A40" s="19"/>
      <c r="B40" s="19"/>
      <c r="C40" s="49"/>
      <c r="D40" s="53" t="s">
        <v>109</v>
      </c>
      <c r="E40" s="78">
        <v>334.11312364425157</v>
      </c>
      <c r="F40" s="78">
        <v>356.3873318872017</v>
      </c>
      <c r="G40" s="78">
        <v>378.66154013015182</v>
      </c>
      <c r="H40" s="78">
        <v>400.93574837310189</v>
      </c>
      <c r="I40" s="78">
        <v>423.20995661605201</v>
      </c>
      <c r="J40" s="54">
        <v>445.48416485900214</v>
      </c>
      <c r="K40" s="78">
        <v>467.75837310195226</v>
      </c>
      <c r="L40" s="78">
        <v>490.03258134490238</v>
      </c>
      <c r="M40" s="78">
        <v>512.30678958785245</v>
      </c>
      <c r="N40" s="78">
        <v>534.58099783080252</v>
      </c>
      <c r="O40" s="78">
        <v>556.8552060737527</v>
      </c>
      <c r="P40" s="19"/>
      <c r="AT40" s="21" t="s">
        <v>62</v>
      </c>
      <c r="AU40" s="104">
        <v>40408.129999999997</v>
      </c>
      <c r="AV40" s="105">
        <v>227.01</v>
      </c>
      <c r="AW40" s="89">
        <v>1.0977251506963039</v>
      </c>
    </row>
    <row r="41" spans="1:49" x14ac:dyDescent="0.3">
      <c r="A41" s="19"/>
      <c r="B41" s="19"/>
      <c r="C41" s="55">
        <v>-0.2</v>
      </c>
      <c r="D41" s="56">
        <v>107.21016</v>
      </c>
      <c r="E41" s="93">
        <v>-0.11353676985299754</v>
      </c>
      <c r="F41" s="93">
        <v>-5.443922117653055E-2</v>
      </c>
      <c r="G41" s="93">
        <v>4.6583274999363322E-3</v>
      </c>
      <c r="H41" s="93">
        <v>6.3755876176402992E-2</v>
      </c>
      <c r="I41" s="93">
        <v>0.1228534248528701</v>
      </c>
      <c r="J41" s="93">
        <v>0.18195097352933676</v>
      </c>
      <c r="K41" s="93">
        <v>0.24104852220580386</v>
      </c>
      <c r="L41" s="93">
        <v>0.30014607088227052</v>
      </c>
      <c r="M41" s="93">
        <v>0.3592436195587374</v>
      </c>
      <c r="N41" s="93">
        <v>0.41834116823520406</v>
      </c>
      <c r="O41" s="93">
        <v>0.47743871691167117</v>
      </c>
      <c r="P41" s="19"/>
      <c r="AT41" s="21" t="s">
        <v>61</v>
      </c>
      <c r="AU41" s="104">
        <v>41739.15</v>
      </c>
      <c r="AV41" s="105"/>
      <c r="AW41" s="89">
        <v>0.50810142466068264</v>
      </c>
    </row>
    <row r="42" spans="1:49" x14ac:dyDescent="0.3">
      <c r="A42" s="19"/>
      <c r="B42" s="19"/>
      <c r="C42" s="55">
        <v>-0.15</v>
      </c>
      <c r="D42" s="56">
        <v>134.0127</v>
      </c>
      <c r="E42" s="93">
        <v>0.10807903768375327</v>
      </c>
      <c r="F42" s="93">
        <v>0.18195097352933676</v>
      </c>
      <c r="G42" s="93">
        <v>0.25582290937492025</v>
      </c>
      <c r="H42" s="93">
        <v>0.32969484522050374</v>
      </c>
      <c r="I42" s="93">
        <v>0.40356678106608723</v>
      </c>
      <c r="J42" s="93">
        <v>0.47743871691167095</v>
      </c>
      <c r="K42" s="93">
        <v>0.55131065275725444</v>
      </c>
      <c r="L42" s="93">
        <v>0.62518258860283815</v>
      </c>
      <c r="M42" s="93">
        <v>0.69905452444842164</v>
      </c>
      <c r="N42" s="93">
        <v>0.77292646029400491</v>
      </c>
      <c r="O42" s="93">
        <v>0.84679839613958885</v>
      </c>
      <c r="P42" s="19"/>
    </row>
    <row r="43" spans="1:49" x14ac:dyDescent="0.3">
      <c r="A43" s="19"/>
      <c r="B43" s="19"/>
      <c r="C43" s="55">
        <v>-0.1</v>
      </c>
      <c r="D43" s="56">
        <v>157.66200000000001</v>
      </c>
      <c r="E43" s="93">
        <v>0.30362239727500362</v>
      </c>
      <c r="F43" s="93">
        <v>0.39053055709333728</v>
      </c>
      <c r="G43" s="93">
        <v>0.47743871691167117</v>
      </c>
      <c r="H43" s="93">
        <v>0.56434687673000439</v>
      </c>
      <c r="I43" s="93">
        <v>0.65125503654833827</v>
      </c>
      <c r="J43" s="93">
        <v>0.73816319636667194</v>
      </c>
      <c r="K43" s="93">
        <v>0.82507135618500538</v>
      </c>
      <c r="L43" s="93">
        <v>0.91197951600333904</v>
      </c>
      <c r="M43" s="93">
        <v>0.9988876758216727</v>
      </c>
      <c r="N43" s="93">
        <v>1.0857958356400061</v>
      </c>
      <c r="O43" s="93">
        <v>1.17270399545834</v>
      </c>
      <c r="P43" s="19"/>
      <c r="AU43" s="21">
        <v>170887.69999999998</v>
      </c>
    </row>
    <row r="44" spans="1:49" x14ac:dyDescent="0.3">
      <c r="A44" s="19"/>
      <c r="B44" s="19"/>
      <c r="C44" s="55">
        <v>-0.05</v>
      </c>
      <c r="D44" s="56">
        <v>175.18</v>
      </c>
      <c r="E44" s="93">
        <v>0.44846933030555958</v>
      </c>
      <c r="F44" s="93">
        <v>0.54503395232593044</v>
      </c>
      <c r="G44" s="93">
        <v>0.6415985743463013</v>
      </c>
      <c r="H44" s="93">
        <v>0.73816319636667149</v>
      </c>
      <c r="I44" s="93">
        <v>0.83472781838704235</v>
      </c>
      <c r="J44" s="93">
        <v>0.93129244040741321</v>
      </c>
      <c r="K44" s="93">
        <v>1.0278570624277839</v>
      </c>
      <c r="L44" s="93">
        <v>1.1244216844481545</v>
      </c>
      <c r="M44" s="93">
        <v>1.2209863064685251</v>
      </c>
      <c r="N44" s="93">
        <v>1.3175509284888953</v>
      </c>
      <c r="O44" s="93">
        <v>1.4141155505092664</v>
      </c>
      <c r="P44" s="19"/>
      <c r="AU44" s="21">
        <v>104542.6436</v>
      </c>
    </row>
    <row r="45" spans="1:49" x14ac:dyDescent="0.3">
      <c r="A45" s="19"/>
      <c r="B45" s="19"/>
      <c r="C45" s="51" t="s">
        <v>107</v>
      </c>
      <c r="D45" s="57">
        <v>184.4</v>
      </c>
      <c r="E45" s="93">
        <v>0.52470455821637874</v>
      </c>
      <c r="F45" s="93">
        <v>0.62635152876413724</v>
      </c>
      <c r="G45" s="93">
        <v>0.72799849931189597</v>
      </c>
      <c r="H45" s="93">
        <v>0.82964546985965448</v>
      </c>
      <c r="I45" s="93">
        <v>0.93129244040741321</v>
      </c>
      <c r="J45" s="93">
        <v>1.0329394109551719</v>
      </c>
      <c r="K45" s="93">
        <v>1.1345863815029302</v>
      </c>
      <c r="L45" s="93">
        <v>1.236233352050689</v>
      </c>
      <c r="M45" s="93">
        <v>1.3378803225984472</v>
      </c>
      <c r="N45" s="93">
        <v>1.439527293146206</v>
      </c>
      <c r="O45" s="93">
        <v>1.5411742636939647</v>
      </c>
      <c r="P45" s="19"/>
    </row>
    <row r="46" spans="1:49" ht="14.5" customHeight="1" x14ac:dyDescent="0.3">
      <c r="A46" s="19"/>
      <c r="B46" s="19"/>
      <c r="C46" s="55">
        <v>0.05</v>
      </c>
      <c r="D46" s="56">
        <v>193.62</v>
      </c>
      <c r="E46" s="93">
        <v>0.60093978612719767</v>
      </c>
      <c r="F46" s="93">
        <v>0.70766910520234405</v>
      </c>
      <c r="G46" s="93">
        <v>0.81439842427749065</v>
      </c>
      <c r="H46" s="93">
        <v>0.92112774335263703</v>
      </c>
      <c r="I46" s="93">
        <v>1.0278570624277834</v>
      </c>
      <c r="J46" s="93">
        <v>1.1345863815029302</v>
      </c>
      <c r="K46" s="93">
        <v>1.2413157005780771</v>
      </c>
      <c r="L46" s="93">
        <v>1.3480450196532234</v>
      </c>
      <c r="M46" s="93">
        <v>1.4547743387283698</v>
      </c>
      <c r="N46" s="93">
        <v>1.5615036578035157</v>
      </c>
      <c r="O46" s="93">
        <v>1.6682329768786626</v>
      </c>
      <c r="P46" s="19"/>
    </row>
    <row r="47" spans="1:49" x14ac:dyDescent="0.3">
      <c r="A47" s="19"/>
      <c r="B47" s="19"/>
      <c r="C47" s="55">
        <v>0.1</v>
      </c>
      <c r="D47" s="56">
        <v>212.982</v>
      </c>
      <c r="E47" s="93">
        <v>0.76103376473991724</v>
      </c>
      <c r="F47" s="93">
        <v>0.87843601572257857</v>
      </c>
      <c r="G47" s="93">
        <v>0.99583826670523967</v>
      </c>
      <c r="H47" s="93">
        <v>1.1132405176879008</v>
      </c>
      <c r="I47" s="93">
        <v>1.2306427686705623</v>
      </c>
      <c r="J47" s="93">
        <v>1.3480450196532234</v>
      </c>
      <c r="K47" s="93">
        <v>1.4654472706358845</v>
      </c>
      <c r="L47" s="93">
        <v>1.5828495216185456</v>
      </c>
      <c r="M47" s="93">
        <v>1.7002517726012067</v>
      </c>
      <c r="N47" s="93">
        <v>1.8176540235838679</v>
      </c>
      <c r="O47" s="93">
        <v>1.935056274566529</v>
      </c>
      <c r="P47" s="19"/>
    </row>
    <row r="48" spans="1:49" x14ac:dyDescent="0.3">
      <c r="A48" s="19"/>
      <c r="B48" s="19"/>
      <c r="C48" s="55">
        <v>0.15</v>
      </c>
      <c r="D48" s="56">
        <v>244.92930000000001</v>
      </c>
      <c r="E48" s="93">
        <v>1.0251888294509048</v>
      </c>
      <c r="F48" s="93">
        <v>1.1602014180809652</v>
      </c>
      <c r="G48" s="93">
        <v>1.295214006711026</v>
      </c>
      <c r="H48" s="93">
        <v>1.430226595341086</v>
      </c>
      <c r="I48" s="93">
        <v>1.5652391839711464</v>
      </c>
      <c r="J48" s="93">
        <v>1.7002517726012067</v>
      </c>
      <c r="K48" s="93">
        <v>1.8352643612312671</v>
      </c>
      <c r="L48" s="93">
        <v>1.9702769498613275</v>
      </c>
      <c r="M48" s="93">
        <v>2.1052895384913879</v>
      </c>
      <c r="N48" s="93">
        <v>2.2403021271214478</v>
      </c>
      <c r="O48" s="93">
        <v>2.3753147157515087</v>
      </c>
      <c r="P48" s="19"/>
    </row>
    <row r="49" spans="1:45" ht="14.5" thickBot="1" x14ac:dyDescent="0.35">
      <c r="A49" s="19"/>
      <c r="B49" s="19"/>
      <c r="C49" s="55">
        <v>0.2</v>
      </c>
      <c r="D49" s="58">
        <v>293.91516000000001</v>
      </c>
      <c r="E49" s="93">
        <v>1.430226595341086</v>
      </c>
      <c r="F49" s="93">
        <v>1.5922417016971582</v>
      </c>
      <c r="G49" s="93">
        <v>1.7542568080532313</v>
      </c>
      <c r="H49" s="93">
        <v>1.916271914409303</v>
      </c>
      <c r="I49" s="93">
        <v>2.0782870207653756</v>
      </c>
      <c r="J49" s="93">
        <v>2.2403021271214483</v>
      </c>
      <c r="K49" s="93">
        <v>2.4023172334775205</v>
      </c>
      <c r="L49" s="93">
        <v>2.5643323398335931</v>
      </c>
      <c r="M49" s="93">
        <v>2.7263474461896653</v>
      </c>
      <c r="N49" s="93">
        <v>2.8883625525457375</v>
      </c>
      <c r="O49" s="93">
        <v>3.0503776589018106</v>
      </c>
      <c r="P49" s="19"/>
    </row>
    <row r="50" spans="1:45" x14ac:dyDescent="0.3">
      <c r="A50" s="19"/>
      <c r="B50" s="19"/>
      <c r="C50" s="49"/>
      <c r="D50" s="49"/>
      <c r="E50" s="49"/>
      <c r="F50" s="49"/>
      <c r="G50" s="49"/>
      <c r="H50" s="49"/>
      <c r="I50" s="49"/>
      <c r="J50" s="49"/>
      <c r="K50" s="49"/>
      <c r="L50" s="49"/>
      <c r="M50" s="49"/>
      <c r="N50" s="49"/>
      <c r="O50" s="49"/>
      <c r="P50" s="19"/>
    </row>
    <row r="51" spans="1:45" x14ac:dyDescent="0.3">
      <c r="A51" s="19"/>
      <c r="B51" s="19"/>
      <c r="C51" s="19"/>
      <c r="D51" s="19"/>
      <c r="E51" s="19"/>
      <c r="F51" s="19"/>
      <c r="G51" s="19"/>
      <c r="H51" s="19"/>
      <c r="I51" s="19"/>
      <c r="J51" s="19"/>
      <c r="K51" s="19"/>
      <c r="L51" s="19"/>
      <c r="M51" s="19"/>
      <c r="N51" s="19"/>
      <c r="O51" s="19"/>
      <c r="P51" s="19"/>
    </row>
    <row r="52" spans="1:45" x14ac:dyDescent="0.3">
      <c r="A52" s="19"/>
      <c r="B52" s="19"/>
      <c r="C52" s="19"/>
      <c r="D52" s="19"/>
      <c r="E52" s="19"/>
      <c r="F52" s="19"/>
      <c r="G52" s="19"/>
      <c r="H52" s="19"/>
      <c r="I52" s="19"/>
      <c r="J52" s="19"/>
      <c r="K52" s="19"/>
      <c r="L52" s="19"/>
      <c r="M52" s="19"/>
      <c r="N52" s="19"/>
      <c r="O52" s="19"/>
      <c r="P52" s="19"/>
    </row>
    <row r="53" spans="1:45" x14ac:dyDescent="0.3">
      <c r="A53" s="19"/>
      <c r="B53" s="19"/>
      <c r="C53" s="19"/>
      <c r="D53" s="19"/>
      <c r="E53" s="19"/>
      <c r="F53" s="19"/>
      <c r="G53" s="19"/>
      <c r="H53" s="19"/>
      <c r="I53" s="19"/>
      <c r="J53" s="19"/>
      <c r="K53" s="19"/>
      <c r="L53" s="19"/>
      <c r="M53" s="19"/>
      <c r="N53" s="19"/>
      <c r="O53" s="19"/>
      <c r="P53" s="19"/>
    </row>
    <row r="54" spans="1:45" x14ac:dyDescent="0.3">
      <c r="A54" s="19"/>
      <c r="B54" s="19"/>
      <c r="C54" s="19"/>
      <c r="D54" s="19"/>
      <c r="E54" s="19"/>
      <c r="F54" s="19"/>
      <c r="G54" s="19"/>
      <c r="H54" s="19"/>
      <c r="I54" s="19"/>
      <c r="J54" s="19"/>
      <c r="K54" s="19"/>
      <c r="L54" s="19"/>
      <c r="M54" s="19"/>
      <c r="N54" s="19"/>
      <c r="O54" s="19"/>
      <c r="P54" s="19"/>
    </row>
    <row r="55" spans="1:45" x14ac:dyDescent="0.3">
      <c r="A55" s="19"/>
      <c r="B55" s="19"/>
      <c r="C55" s="19"/>
      <c r="D55" s="19"/>
      <c r="E55" s="19"/>
      <c r="F55" s="19"/>
      <c r="G55" s="19"/>
      <c r="H55" s="19"/>
      <c r="I55" s="19"/>
      <c r="J55" s="19"/>
      <c r="K55" s="19"/>
      <c r="L55" s="19"/>
      <c r="M55" s="19"/>
      <c r="N55" s="19"/>
      <c r="O55" s="61" t="s">
        <v>113</v>
      </c>
      <c r="P55" s="19"/>
    </row>
    <row r="64" spans="1:45" x14ac:dyDescent="0.3">
      <c r="AS64" s="103">
        <v>178</v>
      </c>
    </row>
    <row r="66" spans="44:55" x14ac:dyDescent="0.3">
      <c r="AS66" s="21" t="s">
        <v>70</v>
      </c>
      <c r="AT66" s="21" t="s">
        <v>69</v>
      </c>
      <c r="AU66" s="21" t="s">
        <v>68</v>
      </c>
      <c r="AV66" s="21" t="s">
        <v>67</v>
      </c>
      <c r="AX66" s="21" t="s">
        <v>66</v>
      </c>
      <c r="AZ66" s="101">
        <v>206802.19</v>
      </c>
      <c r="BA66" s="21" t="s">
        <v>65</v>
      </c>
    </row>
    <row r="67" spans="44:55" x14ac:dyDescent="0.3">
      <c r="AS67" s="21" t="s">
        <v>11</v>
      </c>
      <c r="AT67" s="104">
        <v>89470</v>
      </c>
      <c r="AU67" s="105">
        <v>502.64</v>
      </c>
      <c r="AV67" s="89">
        <v>1</v>
      </c>
      <c r="AX67" s="21" t="s">
        <v>64</v>
      </c>
      <c r="AZ67" s="73">
        <v>73.234834246116009</v>
      </c>
      <c r="BA67" s="21" t="s">
        <v>63</v>
      </c>
    </row>
    <row r="68" spans="44:55" x14ac:dyDescent="0.3">
      <c r="AS68" s="21" t="s">
        <v>62</v>
      </c>
      <c r="AT68" s="104">
        <v>36810.79</v>
      </c>
      <c r="AU68" s="105">
        <v>206.8</v>
      </c>
      <c r="AV68" s="89">
        <v>0.4114316530680675</v>
      </c>
    </row>
    <row r="69" spans="44:55" x14ac:dyDescent="0.3">
      <c r="AS69" s="21" t="s">
        <v>61</v>
      </c>
      <c r="AT69" s="104">
        <v>52659.22</v>
      </c>
      <c r="AU69" s="105"/>
      <c r="AV69" s="89">
        <v>0.58856845870124064</v>
      </c>
    </row>
    <row r="71" spans="44:55" x14ac:dyDescent="0.3">
      <c r="AR71" s="149" t="s">
        <v>158</v>
      </c>
      <c r="AS71" s="149"/>
      <c r="AT71" s="149"/>
      <c r="AU71" s="149"/>
      <c r="AV71" s="149"/>
      <c r="AW71" s="149"/>
      <c r="AX71" s="149"/>
      <c r="AY71" s="149"/>
      <c r="AZ71" s="149"/>
      <c r="BA71" s="149"/>
      <c r="BB71" s="149"/>
      <c r="BC71" s="149"/>
    </row>
    <row r="72" spans="44:55" x14ac:dyDescent="0.3">
      <c r="AR72" s="149"/>
      <c r="AS72" s="149"/>
      <c r="AT72" s="149"/>
      <c r="AU72" s="149"/>
      <c r="AV72" s="149"/>
      <c r="AW72" s="149"/>
      <c r="AX72" s="149"/>
      <c r="AY72" s="149"/>
      <c r="AZ72" s="149"/>
      <c r="BA72" s="149"/>
      <c r="BB72" s="149"/>
      <c r="BC72" s="149"/>
    </row>
    <row r="73" spans="44:55" x14ac:dyDescent="0.3">
      <c r="AR73" s="149" t="s">
        <v>81</v>
      </c>
      <c r="AS73" s="149"/>
      <c r="AT73" s="149"/>
      <c r="AU73" s="149"/>
      <c r="AV73" s="149"/>
      <c r="AW73" s="149"/>
      <c r="AX73" s="149"/>
      <c r="AY73" s="149"/>
      <c r="AZ73" s="149"/>
      <c r="BA73" s="149"/>
      <c r="BB73" s="149"/>
      <c r="BC73" s="149"/>
    </row>
    <row r="74" spans="44:55" x14ac:dyDescent="0.3">
      <c r="AR74" s="149"/>
      <c r="AS74" s="149"/>
      <c r="AT74" s="149"/>
      <c r="AU74" s="149"/>
      <c r="AV74" s="149"/>
      <c r="AW74" s="149"/>
      <c r="AX74" s="149"/>
      <c r="AY74" s="149"/>
      <c r="AZ74" s="149"/>
      <c r="BA74" s="149"/>
      <c r="BB74" s="149"/>
      <c r="BC74" s="149"/>
    </row>
    <row r="75" spans="44:55" x14ac:dyDescent="0.3">
      <c r="AR75" s="149"/>
      <c r="AS75" s="149"/>
      <c r="AT75" s="149"/>
      <c r="AU75" s="149"/>
      <c r="AV75" s="149"/>
      <c r="AW75" s="149"/>
      <c r="AX75" s="149"/>
      <c r="AY75" s="149"/>
      <c r="AZ75" s="149"/>
      <c r="BA75" s="149"/>
      <c r="BB75" s="149"/>
      <c r="BC75" s="149"/>
    </row>
    <row r="76" spans="44:55" x14ac:dyDescent="0.3">
      <c r="AR76" s="106" t="s">
        <v>134</v>
      </c>
      <c r="AS76" s="149" t="s">
        <v>159</v>
      </c>
      <c r="AT76" s="149"/>
      <c r="AU76" s="149"/>
      <c r="AV76" s="149"/>
      <c r="AW76" s="149"/>
      <c r="AX76" s="149"/>
      <c r="AY76" s="149"/>
      <c r="AZ76" s="149"/>
      <c r="BA76" s="149"/>
      <c r="BB76" s="149"/>
      <c r="BC76" s="149"/>
    </row>
    <row r="77" spans="44:55" x14ac:dyDescent="0.3">
      <c r="AS77" s="149"/>
      <c r="AT77" s="149"/>
      <c r="AU77" s="149"/>
      <c r="AV77" s="149"/>
      <c r="AW77" s="149"/>
      <c r="AX77" s="149"/>
      <c r="AY77" s="149"/>
      <c r="AZ77" s="149"/>
      <c r="BA77" s="149"/>
      <c r="BB77" s="149"/>
      <c r="BC77" s="149"/>
    </row>
    <row r="78" spans="44:55" x14ac:dyDescent="0.3">
      <c r="AR78" s="106" t="s">
        <v>134</v>
      </c>
      <c r="AS78" s="149" t="s">
        <v>160</v>
      </c>
      <c r="AT78" s="149"/>
      <c r="AU78" s="149"/>
      <c r="AV78" s="149"/>
      <c r="AW78" s="149"/>
      <c r="AX78" s="149"/>
      <c r="AY78" s="149"/>
      <c r="AZ78" s="149"/>
      <c r="BA78" s="149"/>
      <c r="BB78" s="149"/>
      <c r="BC78" s="149"/>
    </row>
    <row r="79" spans="44:55" x14ac:dyDescent="0.3">
      <c r="AS79" s="149"/>
      <c r="AT79" s="149"/>
      <c r="AU79" s="149"/>
      <c r="AV79" s="149"/>
      <c r="AW79" s="149"/>
      <c r="AX79" s="149"/>
      <c r="AY79" s="149"/>
      <c r="AZ79" s="149"/>
      <c r="BA79" s="149"/>
      <c r="BB79" s="149"/>
      <c r="BC79" s="149"/>
    </row>
    <row r="80" spans="44:55" x14ac:dyDescent="0.3">
      <c r="AR80" s="106" t="s">
        <v>134</v>
      </c>
      <c r="AS80" s="149" t="s">
        <v>161</v>
      </c>
      <c r="AT80" s="149"/>
      <c r="AU80" s="149"/>
      <c r="AV80" s="149"/>
      <c r="AW80" s="149"/>
      <c r="AX80" s="149"/>
      <c r="AY80" s="149"/>
      <c r="AZ80" s="149"/>
      <c r="BA80" s="149"/>
      <c r="BB80" s="149"/>
      <c r="BC80" s="149"/>
    </row>
    <row r="81" spans="44:56" x14ac:dyDescent="0.3">
      <c r="AS81" s="149"/>
      <c r="AT81" s="149"/>
      <c r="AU81" s="149"/>
      <c r="AV81" s="149"/>
      <c r="AW81" s="149"/>
      <c r="AX81" s="149"/>
      <c r="AY81" s="149"/>
      <c r="AZ81" s="149"/>
      <c r="BA81" s="149"/>
      <c r="BB81" s="149"/>
      <c r="BC81" s="149"/>
    </row>
    <row r="83" spans="44:56" x14ac:dyDescent="0.3">
      <c r="AR83" s="107" t="s">
        <v>59</v>
      </c>
      <c r="AY83" s="102">
        <v>502.64044943820227</v>
      </c>
    </row>
    <row r="84" spans="44:56" x14ac:dyDescent="0.3">
      <c r="AT84" s="90">
        <v>-0.25</v>
      </c>
      <c r="AU84" s="90">
        <v>-0.2</v>
      </c>
      <c r="AV84" s="90">
        <v>-0.15</v>
      </c>
      <c r="AW84" s="90">
        <v>-0.1</v>
      </c>
      <c r="AX84" s="90">
        <v>-0.05</v>
      </c>
      <c r="AY84" s="63" t="s">
        <v>71</v>
      </c>
      <c r="AZ84" s="90">
        <v>0.05</v>
      </c>
      <c r="BA84" s="90">
        <v>0.1</v>
      </c>
      <c r="BB84" s="90">
        <v>0.15</v>
      </c>
      <c r="BC84" s="90">
        <v>0.2</v>
      </c>
      <c r="BD84" s="90">
        <v>0.25</v>
      </c>
    </row>
    <row r="85" spans="44:56" x14ac:dyDescent="0.3">
      <c r="AT85" s="145" t="s">
        <v>73</v>
      </c>
      <c r="AU85" s="145"/>
      <c r="AV85" s="145"/>
      <c r="AW85" s="145"/>
      <c r="AX85" s="145"/>
      <c r="AY85" s="145"/>
      <c r="AZ85" s="145"/>
      <c r="BA85" s="145"/>
      <c r="BB85" s="145"/>
      <c r="BC85" s="145"/>
      <c r="BD85" s="145"/>
    </row>
    <row r="86" spans="44:56" x14ac:dyDescent="0.3">
      <c r="AS86" s="63" t="s">
        <v>72</v>
      </c>
      <c r="AT86" s="91">
        <v>376.9803370786517</v>
      </c>
      <c r="AU86" s="91">
        <v>402.11235955056179</v>
      </c>
      <c r="AV86" s="91">
        <v>427.24438202247194</v>
      </c>
      <c r="AW86" s="91">
        <v>452.37640449438203</v>
      </c>
      <c r="AX86" s="91">
        <v>477.50842696629218</v>
      </c>
      <c r="AY86" s="108">
        <v>502.64044943820227</v>
      </c>
      <c r="AZ86" s="91">
        <v>527.77247191011236</v>
      </c>
      <c r="BA86" s="91">
        <v>552.90449438202245</v>
      </c>
      <c r="BB86" s="91">
        <v>578.03651685393265</v>
      </c>
      <c r="BC86" s="91">
        <v>603.16853932584274</v>
      </c>
      <c r="BD86" s="91">
        <v>628.30056179775283</v>
      </c>
    </row>
    <row r="87" spans="44:56" x14ac:dyDescent="0.3">
      <c r="AR87" s="21">
        <v>-0.2</v>
      </c>
      <c r="AS87" s="91">
        <v>103.48920000000001</v>
      </c>
      <c r="AT87" s="92"/>
      <c r="AU87" s="92"/>
      <c r="AV87" s="92"/>
      <c r="AW87" s="92"/>
      <c r="AX87" s="92"/>
      <c r="AY87" s="92"/>
      <c r="AZ87" s="92"/>
      <c r="BA87" s="92"/>
      <c r="BB87" s="92"/>
      <c r="BC87" s="92"/>
      <c r="BD87" s="92"/>
    </row>
    <row r="88" spans="44:56" x14ac:dyDescent="0.3">
      <c r="AR88" s="21">
        <v>-0.15</v>
      </c>
      <c r="AS88" s="91">
        <v>129.36150000000001</v>
      </c>
      <c r="AT88" s="92"/>
      <c r="AU88" s="92"/>
      <c r="AV88" s="92"/>
      <c r="AW88" s="92"/>
      <c r="AX88" s="92"/>
      <c r="AY88" s="92"/>
      <c r="AZ88" s="92"/>
      <c r="BA88" s="92"/>
      <c r="BB88" s="92"/>
      <c r="BC88" s="92"/>
      <c r="BD88" s="92"/>
    </row>
    <row r="89" spans="44:56" x14ac:dyDescent="0.3">
      <c r="AR89" s="21">
        <v>-0.1</v>
      </c>
      <c r="AS89" s="91">
        <v>152.19</v>
      </c>
      <c r="AT89" s="92"/>
      <c r="AU89" s="92"/>
      <c r="AV89" s="92"/>
      <c r="AW89" s="92"/>
      <c r="AX89" s="92"/>
      <c r="AY89" s="92"/>
      <c r="AZ89" s="92"/>
      <c r="BA89" s="92"/>
      <c r="BB89" s="92"/>
      <c r="BC89" s="92"/>
      <c r="BD89" s="92"/>
    </row>
    <row r="90" spans="44:56" x14ac:dyDescent="0.3">
      <c r="AR90" s="21">
        <v>-0.05</v>
      </c>
      <c r="AS90" s="91">
        <v>169.1</v>
      </c>
      <c r="AT90" s="92"/>
      <c r="AU90" s="92"/>
      <c r="AV90" s="92"/>
      <c r="AW90" s="92"/>
      <c r="AX90" s="92"/>
      <c r="AY90" s="92"/>
      <c r="AZ90" s="92"/>
      <c r="BA90" s="92"/>
      <c r="BB90" s="92"/>
      <c r="BC90" s="92"/>
      <c r="BD90" s="92"/>
    </row>
    <row r="91" spans="44:56" x14ac:dyDescent="0.3">
      <c r="AR91" s="63" t="s">
        <v>71</v>
      </c>
      <c r="AS91" s="91">
        <v>178</v>
      </c>
      <c r="AT91" s="92"/>
      <c r="AU91" s="92"/>
      <c r="AV91" s="92"/>
      <c r="AW91" s="92"/>
      <c r="AX91" s="92"/>
      <c r="AY91" s="92"/>
      <c r="AZ91" s="92"/>
      <c r="BA91" s="92"/>
      <c r="BB91" s="92"/>
      <c r="BC91" s="92"/>
      <c r="BD91" s="92"/>
    </row>
    <row r="92" spans="44:56" x14ac:dyDescent="0.3">
      <c r="AR92" s="21">
        <v>0.05</v>
      </c>
      <c r="AS92" s="91">
        <v>186.9</v>
      </c>
      <c r="AT92" s="92"/>
      <c r="AU92" s="92"/>
      <c r="AV92" s="92"/>
      <c r="AW92" s="92"/>
      <c r="AX92" s="92"/>
      <c r="AY92" s="92"/>
      <c r="AZ92" s="92"/>
      <c r="BA92" s="92"/>
      <c r="BB92" s="92"/>
      <c r="BC92" s="92"/>
      <c r="BD92" s="92"/>
    </row>
    <row r="93" spans="44:56" x14ac:dyDescent="0.3">
      <c r="AR93" s="21">
        <v>0.1</v>
      </c>
      <c r="AS93" s="91">
        <v>205.59</v>
      </c>
      <c r="AT93" s="92"/>
      <c r="AU93" s="92"/>
      <c r="AV93" s="92"/>
      <c r="AW93" s="92"/>
      <c r="AX93" s="92"/>
      <c r="AY93" s="92"/>
      <c r="AZ93" s="92"/>
      <c r="BA93" s="92"/>
      <c r="BB93" s="92"/>
      <c r="BC93" s="92"/>
      <c r="BD93" s="92"/>
    </row>
    <row r="94" spans="44:56" x14ac:dyDescent="0.3">
      <c r="AR94" s="21">
        <v>0.15</v>
      </c>
      <c r="AS94" s="91">
        <v>236.42850000000001</v>
      </c>
      <c r="AT94" s="92"/>
      <c r="AU94" s="92"/>
      <c r="AV94" s="92"/>
      <c r="AW94" s="92"/>
      <c r="AX94" s="92"/>
      <c r="AY94" s="92"/>
      <c r="AZ94" s="92"/>
      <c r="BA94" s="92"/>
      <c r="BB94" s="92"/>
      <c r="BC94" s="92"/>
      <c r="BD94" s="92"/>
    </row>
    <row r="95" spans="44:56" x14ac:dyDescent="0.3">
      <c r="AR95" s="21">
        <v>0.2</v>
      </c>
      <c r="AS95" s="91">
        <v>283.71420000000001</v>
      </c>
      <c r="AT95" s="92"/>
      <c r="AU95" s="92"/>
      <c r="AV95" s="92"/>
      <c r="AW95" s="92"/>
      <c r="AX95" s="92"/>
      <c r="AY95" s="92"/>
      <c r="AZ95" s="92"/>
      <c r="BA95" s="92"/>
      <c r="BB95" s="92"/>
      <c r="BC95" s="92"/>
      <c r="BD95" s="92"/>
    </row>
  </sheetData>
  <mergeCells count="18">
    <mergeCell ref="B1:O1"/>
    <mergeCell ref="AS78:BC79"/>
    <mergeCell ref="AS80:BC81"/>
    <mergeCell ref="C24:O25"/>
    <mergeCell ref="C26:O27"/>
    <mergeCell ref="C28:O29"/>
    <mergeCell ref="B19:O20"/>
    <mergeCell ref="B21:O23"/>
    <mergeCell ref="AR71:BC72"/>
    <mergeCell ref="AR73:BC75"/>
    <mergeCell ref="AS76:BC77"/>
    <mergeCell ref="B24:B25"/>
    <mergeCell ref="B26:B27"/>
    <mergeCell ref="B28:B29"/>
    <mergeCell ref="C34:O36"/>
    <mergeCell ref="C33:O33"/>
    <mergeCell ref="AT85:BD85"/>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1" priority="2" stopIfTrue="1" operator="lessThan">
      <formula>0</formula>
    </cfRule>
  </conditionalFormatting>
  <conditionalFormatting sqref="AT87:BD95">
    <cfRule type="dataBar" priority="7">
      <dataBar>
        <cfvo type="min"/>
        <cfvo type="max"/>
        <color rgb="FF63C384"/>
      </dataBar>
      <extLst>
        <ext xmlns:x14="http://schemas.microsoft.com/office/spreadsheetml/2009/9/main" uri="{B025F937-C7B1-47D3-B67F-A62EFF666E3E}">
          <x14:id>{CD7CCDA9-67C8-4E08-9AEF-023525F446AF}</x14:id>
        </ext>
      </extLst>
    </cfRule>
    <cfRule type="cellIs" dxfId="0" priority="8"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 xmlns:xm="http://schemas.microsoft.com/office/excel/2006/main">
          <x14:cfRule type="dataBar" id="{CD7CCDA9-67C8-4E08-9AEF-023525F446AF}">
            <x14:dataBar minLength="0" maxLength="100" gradient="0">
              <x14:cfvo type="autoMin"/>
              <x14:cfvo type="autoMax"/>
              <x14:negativeFillColor rgb="FFFF0000"/>
              <x14:axisColor rgb="FF000000"/>
            </x14:dataBar>
          </x14:cfRule>
          <xm:sqref>AT87:BD95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2025-08-27T20:50:34Z</dcterms:modified>
</cp:coreProperties>
</file>