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rbojaca\Downloads\2025Q1\"/>
    </mc:Choice>
  </mc:AlternateContent>
  <xr:revisionPtr revIDLastSave="0" documentId="13_ncr:1_{47DD2584-4737-404F-B4CC-0D3A8AEE20E2}" xr6:coauthVersionLast="47" xr6:coauthVersionMax="47" xr10:uidLastSave="{00000000-0000-0000-0000-000000000000}"/>
  <bookViews>
    <workbookView xWindow="-110" yWindow="-110" windowWidth="19420" windowHeight="1042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<sst xmlns="http://schemas.openxmlformats.org/spreadsheetml/2006/main" count="350" uniqueCount="161">
  <si>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</si>
  <si>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</si>
  <si>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</si>
  <si>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</si>
  <si>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</si>
  <si>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</si>
  <si>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</si>
  <si>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</si>
  <si>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</si>
  <si>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</si>
  <si>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</si>
  <si>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</si>
  <si>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</si>
  <si>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</si>
  <si>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</si>
  <si>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</si>
  <si>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</si>
  <si>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</si>
  <si>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</si>
  <si>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</si>
  <si>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</si>
  <si>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</si>
  <si>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</si>
  <si>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</si>
  <si>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</si>
  <si>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</si>
  <si>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</si>
  <si>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</si>
  <si>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</si>
  <si>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</si>
  <si>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</si>
  <si>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</si>
  <si>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</si>
  <si>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</si>
  <si>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</si>
  <si>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</si>
  <si>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</si>
  <si>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</si>
  <si>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</si>
  <si>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</si>
  <si>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</si>
  <si>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</si>
  <si>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</si>
  <si>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</si>
  <si>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</si>
  <si>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</si>
  <si>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</si>
  <si>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</si>
  <si>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</si>
  <si>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</si>
  <si>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</si>
  <si>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</si>
  <si>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</si>
  <si>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</si>
  <si>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</si>
  <si>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</si>
  <si>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</si>
  <si>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</si>
  <si>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</si>
  <si>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</si>
  <si>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</si>
  <si>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</si>
  <si>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</si>
  <si>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</si>
  <si>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</si>
  <si>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</si>
  <si>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</si>
  <si>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</si>
  <si>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</si>
  <si>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</si>
  <si>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</si>
  <si>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</si>
  <si>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</si>
  <si>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</si>
  <si>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</si>
  <si>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</si>
  <si>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</si>
  <si>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</si>
  <si>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</si>
  <si>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</si>
  <si>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</si>
  <si>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</si>
  <si>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</si>
  <si>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</si>
  <si>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</si>
  <si>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</si>
  <si>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</si>
  <si>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</si>
  <si>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</si>
  <si>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</si>
  <si>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</si>
  <si>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</si>
  <si>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</si>
  <si>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</si>
  <si>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</si>
  <si>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</si>
  <si>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</si>
  <si>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</si>
  <si>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</si>
  <si>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</si>
  <si>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</si>
  <si>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</si>
  <si>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</si>
  <si>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</si>
  <si>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</si>
  <si>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</si>
  <si>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</si>
  <si>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</si>
  <si>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</si>
  <si>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</si>
  <si>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</si>
  <si>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</si>
  <si>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</si>
  <si>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</si>
  <si>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</si>
  <si>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</si>
  <si>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</si>
  <si>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</si>
  <si>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</si>
  <si>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</si>
  <si>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</si>
  <si>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</si>
  <si>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</si>
  <si>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</si>
  <si>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PALMA RUBELINA CUNDINAMARCA LA MESA</t>
  </si>
  <si>
    <t>Cundinamarca</t>
  </si>
  <si>
    <t>Material de propagacion: Colino/Plántula // Distancia de siembra: 1 x 1 // Densidad de siembra - Plantas/Ha.: 10.000 // Duracion del ciclo: 30 años // Productividad/Ha/Ciclo: 155.935 paquetes // Inicio de Produccion desde la siembra: año 2  // Duracion de la etapa productiva: 29 años // Productividad promedio en etapa productiva  // Cultivo asociado: NA // Productividad promedio etapa productiva: 5.377 paquetes // % Rendimiento 1ra. Calidad: 100 // % Rendimiento 2da. Calidad: 0 // Precio de venta ponderado por calidad: $3.148 // Valor Jornal: $94.737 // Otros: NA</t>
  </si>
  <si>
    <t>2025 Q1</t>
  </si>
  <si>
    <t>2018 Q2</t>
  </si>
  <si>
    <t>El presente documento corresponde a una actualización del documento PDF de la AgroGuía correspondiente a Palma Rubelina Cundinamarca La Mesa publicada en la página web, y consta de las siguientes partes:</t>
  </si>
  <si>
    <t>- Flujo anualizado de los ingresos (precio y rendimiento) y los costos de producción para una hectárea de
Palma Rubelina Cundinamarca La Mesa  discriminados por mano de obra e insumos. Se incluye además la utilidad del ejercicio
(ingresos – costos) para todo el ciclo de producción, asi como información tecnica relevante. El flujo se encuentra actualizado a 2025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</si>
  <si>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Palma Rubelina Cundinamarca La Mesa. La participación se encuentra actualizada al 2025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</si>
  <si>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</si>
  <si>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</si>
  <si>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</si>
  <si>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</si>
  <si>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Palma Rubelina Cundinamarca La Mesa. La participación se encuentra actualizada al 2025 Q1.</t>
  </si>
  <si>
    <t>Sostenimiento Año1 ***</t>
  </si>
  <si>
    <t>Sub Total Ingresos millones [(CxG)]</t>
  </si>
  <si>
    <t>** Los costos de instalación comprenden tanto los gastos relacionados con la mano de obra como aquellos asociados con los insumos necesarios hasta completar la siembra de las plantas. Para el caso de Palma Rubelina Cundinamarca La Mesa, en lo que respecta a la mano de obra incluye actividades como la preparación del terreno, la siembra, el trazado y el ahoyado, entre otras, y ascienden a un total de $3,9 millones de pesos (equivalente a 41 jornales). En cuanto a los insumos, se incluyen los gastos relacionados con el material vegetal y las enmiendas, que en conjunto ascienden a  $58,2 millones.</t>
  </si>
  <si>
    <t>*** Los costos de sostenimiento del año 1 comprenden tanto los gastos relacionados con la mano de obra como aquellos asociados con los insumos necesarios desde el momento de la siembra de las plantas hasta finalizar el año 1. Para el caso de Palma Rubelina Cundinamarca La Mesa, en lo que respecta a la mano de obra incluye actividades como la fertilización, riego, control de malezas, plagas y enfermedades, entre otras, y ascienden a un total de $3,0 millones de pesos (equivalente a 32 jornales). En cuanto a los insumos, se incluyen los fertilizantes, plaguicidas, transportes, entre otras, que en conjunto ascienden a  $3,7 millones.</t>
  </si>
  <si>
    <t>Nota 1: en caso de utilizar esta información para el desarrollo de otras publicaciones, por favor citar FINAGRO, "Agro Guía - Marcos de Referencia Agroeconómicos"</t>
  </si>
  <si>
    <t>Los costos totales del ciclo para esta actualización (2025 Q1) equivalen a $409,1 millones, en comparación con los costos del marco original que ascienden a $176,4 millones, (mes de publicación del marco: mayo - 2018).
La rentabilidad actualizada (2025 Q1) subió frente a la rentabilidad de la primera AgroGuía, pasando del 10,2% al 20,0%. Mientras que el crecimiento de los costos fue del 231,8%, el crecimiento de los ingresos fue del 249,9%.</t>
  </si>
  <si>
    <t>En cuanto a los costos de mano de obra de la AgroGuía actualizada, se destaca la participación de cosecha y beneficio seguido de control arvenses, que representan el 76% y el 11% del costo total, respectivamente. En cuanto a los costos de insumos, se destaca la participación de fertilización seguido de instalación, que representan el 54% y el 39% del costo total, respectivamente.</t>
  </si>
  <si>
    <t>subió</t>
  </si>
  <si>
    <t>A continuación, se presenta la desagregación de los costos de mano de obra e insumos según las diferentes actividades vinculadas a la producción de PALMA RUBELINA CUNDINAMARCA LA MESA</t>
  </si>
  <si>
    <t>En cuanto a los costos de mano de obra, se destaca la participación de cosecha y beneficio segido por control arvenses que representan el 76% y el 11% del costo total, respectivamente. En cuanto a los costos de insumos, se destaca la participación de fertilización segido por instalación que representan el 60% y el 34% del costo total, respectivamente.</t>
  </si>
  <si>
    <t>En cuanto a los costos de mano de obra, se destaca la participación de cosecha y beneficio segido por control arvenses que representan el 76% y el 11% del costo total, respectivamente. En cuanto a los costos de insumos, se destaca la participación de fertilización segido por instalación que representan el 54% y el 39% del costo total, respectivamente.</t>
  </si>
  <si>
    <t>En cuanto a los costos de mano de obra, se destaca la participación de cosecha y beneficio segido por control arvenses que representan el 76% y el 11% del costo total, respectivamente.</t>
  </si>
  <si>
    <t>En cuanto a los costos de insumos, se destaca la participación de fertilización segido por instalación que representan el 54% y el 39% del costo total, respectivamente.</t>
  </si>
  <si>
    <t>En cuanto a los costos de insumos, se destaca la participación de fertilización segido por instalación que representan el 60% y el 34% del costo total, respectivamente.</t>
  </si>
  <si>
    <t>En cuanto a los costos de mano de obra, se destaca la participación de cosecha y beneficio segido por control arvenses que representan el 76% y el 11% del costo total, respectivamente.En cuanto a los costos de insumos, se destaca la participación de fertilización segido por instalación que representan el 60% y el 34% del costo total, respectivamente.</t>
  </si>
  <si>
    <t>De acuerdo con el comportamiento histórico del sistema productivo, se efectuó un análisis de sensibilidad del margen de utilidad obtenido en la producción de PALMA RUBELINA CUNDINAMARCA LA MESA, frente a diferentes escenarios de variación de precios de venta en finca y rendimientos probables (kg/ha).</t>
  </si>
  <si>
    <t>Con un precio ponderado de COP $ 3.148/kg y con un rendimiento por hectárea de 155.935 kg por ciclo; el margen de utilidad obtenido en la producción de palma de iraca es del 17%.</t>
  </si>
  <si>
    <t>El precio mínimo ponderado para cubrir los costos de producción, con un rendimiento de 155.935 kg para todo el ciclo de producción, es COP $ 2.623/kg.</t>
  </si>
  <si>
    <t>El rendimiento mínimo por ha/ciclo para cubrir los costos de producción, con un precio ponderado de COP $ 3.148, es de 129.932 kg/ha para todo el ciclo.</t>
  </si>
  <si>
    <t>El siguiente cuadro presenta diferentes escenarios de rentabilidad para el sistema productivo de PALMA RUBELINA CUNDINAMARCA LA MESA, con respecto a diferentes niveles de productividad (kg./ha.) y precios ($/kg.).</t>
  </si>
  <si>
    <t>De acuerdo con el comportamiento histórico del sistema productivo, se efectuó un análisis de sensibilidad del margen de utilidad obtenido en la producción de PALMA RUBELINA CUNDINAMARCA LA MESA, frente a diferentes escenarios de variación de precios de venta en finca y rendimientos probables (t/ha)</t>
  </si>
  <si>
    <t>Con un precio ponderado de COP $$ 1.260/kg y con un rendimiento por hectárea de 155.935 kg por ciclo; el margen de utilidad obtenido en la producción de palma de iraca es del 10%.</t>
  </si>
  <si>
    <t>El precio mínimo ponderado para cubrir los costos de producción, con un rendimiento de 155.935 kg para todo el ciclo de producción, es COP $ 1.132/kg.</t>
  </si>
  <si>
    <t>El rendimiento mínimo por ha/ciclo para cubrir los costos de producción, con un precio ponderado de COP $ 1.260, es de 140.038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</si>
</sst>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quot;$&quot;* \ #,##0_-;\-&quot;$&quot;* \ #,##0_-;_-&quot;$&quot;* \ &quot;-&quot;_-;_-@_-"/>
    <numFmt numFmtId="169" formatCode="_-* #,##0_-;\-* #,##0_-;_-* &quot;-&quot;??_-;_-@_-"/>
    <numFmt numFmtId="170" formatCode="_-* #,##0.0_-;\-* #,##0.0_-;_-* &quot;-&quot;??_-;_-@_-"/>
    <numFmt numFmtId="171" formatCode="_-&quot;$&quot;* #,##0.00_-;\-&quot;$&quot;* #,##0.00_-;_-&quot;$&quot;*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4" fontId="11" fillId="0" borderId="21" xfId="0" applyNumberFormat="1" applyFont="1" applyBorder="1" applyAlignment="1">
      <alignment horizontal="right" wrapText="1"/>
    </xf>
    <xf numFmtId="175" fontId="11" fillId="0" borderId="21" xfId="0" applyNumberFormat="1" applyFont="1" applyBorder="1" applyAlignment="1">
      <alignment horizontal="right" wrapText="1"/>
    </xf>
    <xf numFmtId="169"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2"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4"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166" fontId="12" fillId="2" borderId="0" xfId="3" applyFont="1" applyFill="1" applyBorder="1"/>
    <xf numFmtId="170" fontId="12" fillId="2" borderId="0" xfId="0" applyNumberFormat="1" applyFont="1" applyFill="1" applyAlignment="1">
      <alignment horizontal="center"/>
    </xf>
    <xf numFmtId="169" fontId="12" fillId="2" borderId="0" xfId="0" applyNumberFormat="1" applyFont="1" applyFill="1"/>
    <xf numFmtId="164" fontId="12" fillId="2" borderId="0" xfId="4" applyFont="1" applyFill="1" applyBorder="1"/>
    <xf numFmtId="171"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3"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69"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69"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9" fillId="2" borderId="0" xfId="0" applyFont="1" applyFill="1" applyAlignment="1">
      <alignment horizontal="right" vertical="center"/>
    </xf>
    <xf numFmtId="0" fontId="30" fillId="2" borderId="0" xfId="0" applyFont="1" applyFill="1" applyAlignment="1">
      <alignment horizontal="left" vertical="center" wrapText="1"/>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Q1</c:v>
                </c:pt>
              </c:strCache>
            </c:strRef>
          </c:cat>
          <c:val>
            <c:numRef>
              <c:f>'Análisis Comparativo y Part.'!$AQ$41:$AQ$42</c:f>
              <c:numCache>
                <c:formatCode>_(* #,##0_);_(* \(#,##0\);_(* "-"_);_(@_)</c:formatCode>
                <c:ptCount val="2"/>
                <c:pt idx="0">
                  <c:v>176447275</c:v>
                </c:pt>
                <c:pt idx="1">
                  <c:v>409063680.31497425</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Q1</c:v>
                </c:pt>
              </c:strCache>
            </c:strRef>
          </c:cat>
          <c:val>
            <c:numRef>
              <c:f>'Análisis Comparativo y Part.'!$AR$41:$AR$42</c:f>
              <c:numCache>
                <c:formatCode>_(* #,##0_);_(* \(#,##0\);_(* "-"_);_(@_)</c:formatCode>
                <c:ptCount val="2"/>
                <c:pt idx="0">
                  <c:v>110325375</c:v>
                </c:pt>
                <c:pt idx="1">
                  <c:v>261313652</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Q1</c:v>
                </c:pt>
              </c:strCache>
            </c:strRef>
          </c:cat>
          <c:val>
            <c:numRef>
              <c:f>'Análisis Comparativo y Part.'!$AS$41:$AS$42</c:f>
              <c:numCache>
                <c:formatCode>_(* #,##0_);_(* \(#,##0\);_(* "-"_);_(@_)</c:formatCode>
                <c:ptCount val="2"/>
                <c:pt idx="0">
                  <c:v>66121900</c:v>
                </c:pt>
                <c:pt idx="1">
                  <c:v>147750028.31497425</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Q2</c:v>
                </c:pt>
                <c:pt idx="1">
                  <c:v>2025 Q1</c:v>
                </c:pt>
              </c:strCache>
            </c:strRef>
          </c:cat>
          <c:val>
            <c:numRef>
              <c:f>Tortas!$H$36:$H$37</c:f>
              <c:numCache>
                <c:formatCode>0%</c:formatCode>
                <c:ptCount val="2"/>
                <c:pt idx="0">
                  <c:v>0.62525972702043708</c:v>
                </c:pt>
                <c:pt idx="1">
                  <c:v>0.63880922353896474</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Q2</c:v>
                </c:pt>
                <c:pt idx="1">
                  <c:v>2025 Q1</c:v>
                </c:pt>
              </c:strCache>
            </c:strRef>
          </c:cat>
          <c:val>
            <c:numRef>
              <c:f>Tortas!$I$36:$I$37</c:f>
              <c:numCache>
                <c:formatCode>0%</c:formatCode>
                <c:ptCount val="2"/>
                <c:pt idx="0">
                  <c:v>0.37474027297956286</c:v>
                </c:pt>
                <c:pt idx="1">
                  <c:v>0.36119077646103526</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1">
                  <c:v>4373130</c:v>
                </c:pt>
                <c:pt idx="3">
                  <c:v>79254331</c:v>
                </c:pt>
                <c:pt idx="4">
                  <c:v>58204977.314974234</c:v>
                </c:pt>
                <c:pt idx="6">
                  <c:v>0</c:v>
                </c:pt>
                <c:pt idx="7">
                  <c:v>0</c:v>
                </c:pt>
                <c:pt idx="8">
                  <c:v>5917590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28610574</c:v>
                </c:pt>
                <c:pt idx="1">
                  <c:v>8526330</c:v>
                </c:pt>
                <c:pt idx="2">
                  <c:v>198881969</c:v>
                </c:pt>
                <c:pt idx="3">
                  <c:v>19894770</c:v>
                </c:pt>
                <c:pt idx="4">
                  <c:v>3884217</c:v>
                </c:pt>
                <c:pt idx="5">
                  <c:v>0</c:v>
                </c:pt>
                <c:pt idx="6">
                  <c:v>1515792</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Q2</c:v>
                </c:pt>
                <c:pt idx="1">
                  <c:v>2025 Q1</c:v>
                </c:pt>
              </c:strCache>
            </c:strRef>
          </c:cat>
          <c:val>
            <c:numRef>
              <c:f>'Análisis Comparativo y Part.'!$AW$41:$AW$42</c:f>
              <c:numCache>
                <c:formatCode>0%</c:formatCode>
                <c:ptCount val="2"/>
                <c:pt idx="0">
                  <c:v>0.62525972702043708</c:v>
                </c:pt>
                <c:pt idx="1">
                  <c:v>0.63880922353896474</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Q2</c:v>
                </c:pt>
                <c:pt idx="1">
                  <c:v>2025 Q1</c:v>
                </c:pt>
              </c:strCache>
            </c:strRef>
          </c:cat>
          <c:val>
            <c:numRef>
              <c:f>'Análisis Comparativo y Part.'!$AX$41:$AX$42</c:f>
              <c:numCache>
                <c:formatCode>0%</c:formatCode>
                <c:ptCount val="2"/>
                <c:pt idx="0">
                  <c:v>0.37474027297956286</c:v>
                </c:pt>
                <c:pt idx="1">
                  <c:v>0.36119077646103526</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12080000</c:v>
                </c:pt>
                <c:pt idx="1">
                  <c:v>3600000</c:v>
                </c:pt>
                <c:pt idx="2">
                  <c:v>83965375</c:v>
                </c:pt>
                <c:pt idx="3">
                  <c:v>8400000</c:v>
                </c:pt>
                <c:pt idx="4">
                  <c:v>1640000</c:v>
                </c:pt>
                <c:pt idx="5">
                  <c:v>0</c:v>
                </c:pt>
                <c:pt idx="6">
                  <c:v>640000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0</c:v>
                </c:pt>
                <c:pt idx="1">
                  <c:v>1890000</c:v>
                </c:pt>
                <c:pt idx="2">
                  <c:v>0</c:v>
                </c:pt>
                <c:pt idx="3">
                  <c:v>39801900</c:v>
                </c:pt>
                <c:pt idx="4">
                  <c:v>22180000</c:v>
                </c:pt>
                <c:pt idx="5">
                  <c:v>0</c:v>
                </c:pt>
                <c:pt idx="6">
                  <c:v>0</c:v>
                </c:pt>
                <c:pt idx="7">
                  <c:v>0</c:v>
                </c:pt>
                <c:pt idx="8">
                  <c:v>2250000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28610574</c:v>
                </c:pt>
                <c:pt idx="1">
                  <c:v>8526330</c:v>
                </c:pt>
                <c:pt idx="2">
                  <c:v>198881969</c:v>
                </c:pt>
                <c:pt idx="3">
                  <c:v>19894770</c:v>
                </c:pt>
                <c:pt idx="4">
                  <c:v>3884217</c:v>
                </c:pt>
                <c:pt idx="5">
                  <c:v>0</c:v>
                </c:pt>
                <c:pt idx="6">
                  <c:v>1515792</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0</c:v>
                </c:pt>
                <c:pt idx="1">
                  <c:v>4373130</c:v>
                </c:pt>
                <c:pt idx="2">
                  <c:v>0</c:v>
                </c:pt>
                <c:pt idx="3">
                  <c:v>79254331</c:v>
                </c:pt>
                <c:pt idx="4">
                  <c:v>58204977.314974234</c:v>
                </c:pt>
                <c:pt idx="5">
                  <c:v>0</c:v>
                </c:pt>
                <c:pt idx="6">
                  <c:v>0</c:v>
                </c:pt>
                <c:pt idx="7">
                  <c:v>0</c:v>
                </c:pt>
                <c:pt idx="8">
                  <c:v>5917590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Q1</c:v>
                </c:pt>
              </c:strCache>
            </c:strRef>
          </c:cat>
          <c:val>
            <c:numRef>
              <c:f>Tortas!$B$36:$B$37</c:f>
              <c:numCache>
                <c:formatCode>_(* #,##0_);_(* \(#,##0\);_(* "-"_);_(@_)</c:formatCode>
                <c:ptCount val="2"/>
                <c:pt idx="0">
                  <c:v>176447275</c:v>
                </c:pt>
                <c:pt idx="1">
                  <c:v>409063680.31497425</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Q1</c:v>
                </c:pt>
              </c:strCache>
            </c:strRef>
          </c:cat>
          <c:val>
            <c:numRef>
              <c:f>Tortas!$C$36:$C$37</c:f>
              <c:numCache>
                <c:formatCode>_(* #,##0_);_(* \(#,##0\);_(* "-"_);_(@_)</c:formatCode>
                <c:ptCount val="2"/>
                <c:pt idx="0">
                  <c:v>110325375</c:v>
                </c:pt>
                <c:pt idx="1">
                  <c:v>261313652</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Q1</c:v>
                </c:pt>
              </c:strCache>
            </c:strRef>
          </c:cat>
          <c:val>
            <c:numRef>
              <c:f>Tortas!$D$36:$D$37</c:f>
              <c:numCache>
                <c:formatCode>_(* #,##0_);_(* \(#,##0\);_(* "-"_);_(@_)</c:formatCode>
                <c:ptCount val="2"/>
                <c:pt idx="0">
                  <c:v>66121900</c:v>
                </c:pt>
                <c:pt idx="1">
                  <c:v>147750028.31497425</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279400</xdr:colOff>
      <xdr:row>4</xdr:row>
      <xdr:rowOff>45085</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644034</xdr:colOff>
      <xdr:row>5</xdr:row>
      <xdr:rowOff>63500</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editAs="oneCell">
    <xdr:from>
      <xdr:col>11</xdr:col>
      <xdr:colOff>590211</xdr:colOff>
      <xdr:row>0</xdr:row>
      <xdr:rowOff>29481</xdr:rowOff>
    </xdr:from>
    <xdr:to>
      <xdr:col>18</xdr:col>
      <xdr:colOff>465648</xdr:colOff>
      <xdr:row>17</xdr:row>
      <xdr:rowOff>97675</xdr:rowOff>
    </xdr:to>
    <xdr:pic>
      <xdr:nvPicPr>
        <xdr:cNvPr id="10" name="Imagen 9" descr="Logotipo&#10;&#10;Descripción generada automáticamente con confianza media">
          <a:extLst>
            <a:ext uri="{FF2B5EF4-FFF2-40B4-BE49-F238E27FC236}">
              <a16:creationId xmlns:a16="http://schemas.microsoft.com/office/drawing/2014/main" id="{2247A382-644B-AE54-F763-367F495E9C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9899" y="29481"/>
          <a:ext cx="4768905" cy="3116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A16"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21" t="s">
        <v>103</v>
      </c>
      <c r="C7" s="121"/>
      <c r="D7" s="121"/>
      <c r="E7" s="121"/>
      <c r="F7" s="121"/>
      <c r="G7" s="121"/>
      <c r="H7" s="121"/>
      <c r="I7" s="121"/>
      <c r="J7" s="121"/>
      <c r="K7" s="121"/>
      <c r="L7" s="121"/>
    </row>
    <row r="9" spans="1:12" ht="14.25" customHeight="1" x14ac:dyDescent="0.3">
      <c r="B9" s="132" t="s">
        <v>129</v>
      </c>
      <c r="C9" s="132"/>
      <c r="D9" s="132"/>
      <c r="E9" s="132"/>
      <c r="F9" s="132"/>
      <c r="G9" s="132"/>
      <c r="H9" s="132"/>
      <c r="I9" s="132"/>
      <c r="J9" s="132"/>
      <c r="K9" s="132"/>
      <c r="L9" s="132"/>
    </row>
    <row r="10" spans="1:12" x14ac:dyDescent="0.3">
      <c r="B10" s="132"/>
      <c r="C10" s="132"/>
      <c r="D10" s="132"/>
      <c r="E10" s="132"/>
      <c r="F10" s="132"/>
      <c r="G10" s="132"/>
      <c r="H10" s="132"/>
      <c r="I10" s="132"/>
      <c r="J10" s="132"/>
      <c r="K10" s="132"/>
      <c r="L10" s="132"/>
    </row>
    <row r="12" spans="1:12" x14ac:dyDescent="0.3">
      <c r="A12" s="131" t="s">
        <v>110</v>
      </c>
      <c r="B12" s="125" t="s">
        <v>130</v>
      </c>
      <c r="C12" s="124"/>
      <c r="D12" s="124"/>
      <c r="E12" s="124"/>
      <c r="F12" s="124"/>
      <c r="G12" s="124"/>
      <c r="H12" s="124"/>
      <c r="I12" s="124"/>
      <c r="J12" s="124"/>
      <c r="K12" s="124"/>
      <c r="L12" s="124"/>
    </row>
    <row r="13" spans="1:12" x14ac:dyDescent="0.3">
      <c r="A13" s="131"/>
      <c r="B13" s="125"/>
      <c r="C13" s="124"/>
      <c r="D13" s="124"/>
      <c r="E13" s="124"/>
      <c r="F13" s="124"/>
      <c r="G13" s="124"/>
      <c r="H13" s="124"/>
      <c r="I13" s="124"/>
      <c r="J13" s="124"/>
      <c r="K13" s="124"/>
      <c r="L13" s="124"/>
    </row>
    <row r="14" spans="1:12" x14ac:dyDescent="0.3">
      <c r="A14" s="131"/>
      <c r="B14" s="125"/>
      <c r="C14" s="124"/>
      <c r="D14" s="124"/>
      <c r="E14" s="124"/>
      <c r="F14" s="124"/>
      <c r="G14" s="124"/>
      <c r="H14" s="124"/>
      <c r="I14" s="124"/>
      <c r="J14" s="124"/>
      <c r="K14" s="124"/>
      <c r="L14" s="124"/>
    </row>
    <row r="15" spans="1:12" x14ac:dyDescent="0.3">
      <c r="A15" s="42"/>
      <c r="B15" s="125"/>
      <c r="C15" s="124"/>
      <c r="D15" s="124"/>
      <c r="E15" s="124"/>
      <c r="F15" s="124"/>
      <c r="G15" s="124"/>
      <c r="H15" s="124"/>
      <c r="I15" s="124"/>
      <c r="J15" s="124"/>
      <c r="K15" s="124"/>
      <c r="L15" s="124"/>
    </row>
    <row r="16" spans="1:12" x14ac:dyDescent="0.3">
      <c r="A16" s="127" t="s">
        <v>111</v>
      </c>
      <c r="B16" s="125" t="s">
        <v>131</v>
      </c>
      <c r="C16" s="124"/>
      <c r="D16" s="124"/>
      <c r="E16" s="124"/>
      <c r="F16" s="124"/>
      <c r="G16" s="124"/>
      <c r="H16" s="124"/>
      <c r="I16" s="124"/>
      <c r="J16" s="124"/>
      <c r="K16" s="124"/>
      <c r="L16" s="124"/>
    </row>
    <row r="17" spans="1:18" x14ac:dyDescent="0.3">
      <c r="A17" s="127"/>
      <c r="B17" s="125"/>
      <c r="C17" s="124"/>
      <c r="D17" s="124"/>
      <c r="E17" s="124"/>
      <c r="F17" s="124"/>
      <c r="G17" s="124"/>
      <c r="H17" s="124"/>
      <c r="I17" s="124"/>
      <c r="J17" s="124"/>
      <c r="K17" s="124"/>
      <c r="L17" s="124"/>
    </row>
    <row r="18" spans="1:18" x14ac:dyDescent="0.3">
      <c r="A18" s="127"/>
      <c r="B18" s="125"/>
      <c r="C18" s="124"/>
      <c r="D18" s="124"/>
      <c r="E18" s="124"/>
      <c r="F18" s="124"/>
      <c r="G18" s="124"/>
      <c r="H18" s="124"/>
      <c r="I18" s="124"/>
      <c r="J18" s="124"/>
      <c r="K18" s="124"/>
      <c r="L18" s="124"/>
    </row>
    <row r="19" spans="1:18" ht="27.75" customHeight="1" x14ac:dyDescent="0.3">
      <c r="A19" s="127"/>
      <c r="B19" s="125"/>
      <c r="C19" s="124"/>
      <c r="D19" s="124"/>
      <c r="E19" s="124"/>
      <c r="F19" s="124"/>
      <c r="G19" s="124"/>
      <c r="H19" s="124"/>
      <c r="I19" s="124"/>
      <c r="J19" s="124"/>
      <c r="K19" s="124"/>
      <c r="L19" s="124"/>
    </row>
    <row r="20" spans="1:18" x14ac:dyDescent="0.3">
      <c r="A20" s="42"/>
      <c r="B20" s="124" t="s">
        <v>132</v>
      </c>
      <c r="C20" s="124"/>
      <c r="D20" s="124"/>
      <c r="E20" s="124"/>
      <c r="F20" s="124"/>
      <c r="G20" s="124"/>
      <c r="H20" s="124"/>
      <c r="I20" s="124"/>
      <c r="J20" s="124"/>
      <c r="K20" s="124"/>
      <c r="L20" s="124"/>
    </row>
    <row r="21" spans="1:18" ht="24" customHeight="1" x14ac:dyDescent="0.3">
      <c r="A21" s="128" t="s">
        <v>112</v>
      </c>
      <c r="B21" s="124"/>
      <c r="C21" s="124"/>
      <c r="D21" s="124"/>
      <c r="E21" s="124"/>
      <c r="F21" s="124"/>
      <c r="G21" s="124"/>
      <c r="H21" s="124"/>
      <c r="I21" s="124"/>
      <c r="J21" s="124"/>
      <c r="K21" s="124"/>
      <c r="L21" s="124"/>
      <c r="M21" s="79" t="s">
        <v>133</v>
      </c>
      <c r="N21" s="120" t="s">
        <v>115</v>
      </c>
      <c r="O21" s="120"/>
      <c r="P21" s="120"/>
      <c r="Q21" s="120"/>
      <c r="R21" s="120"/>
    </row>
    <row r="22" spans="1:18" ht="24.75" customHeight="1" x14ac:dyDescent="0.3">
      <c r="A22" s="128"/>
      <c r="B22" s="124"/>
      <c r="C22" s="124"/>
      <c r="D22" s="124"/>
      <c r="E22" s="124"/>
      <c r="F22" s="124"/>
      <c r="G22" s="124"/>
      <c r="H22" s="124"/>
      <c r="I22" s="124"/>
      <c r="J22" s="124"/>
      <c r="K22" s="124"/>
      <c r="L22" s="124"/>
      <c r="M22" s="119" t="s">
        <v>133</v>
      </c>
      <c r="N22" s="120" t="s">
        <v>116</v>
      </c>
      <c r="O22" s="120"/>
      <c r="P22" s="120"/>
      <c r="Q22" s="120"/>
      <c r="R22" s="120"/>
    </row>
    <row r="23" spans="1:18" ht="21" customHeight="1" x14ac:dyDescent="0.3">
      <c r="A23" s="128"/>
      <c r="B23" s="124"/>
      <c r="C23" s="124"/>
      <c r="D23" s="124"/>
      <c r="E23" s="124"/>
      <c r="F23" s="124"/>
      <c r="G23" s="124"/>
      <c r="H23" s="124"/>
      <c r="I23" s="124"/>
      <c r="J23" s="124"/>
      <c r="K23" s="124"/>
      <c r="L23" s="124"/>
      <c r="M23" s="119"/>
      <c r="N23" s="120"/>
      <c r="O23" s="120"/>
      <c r="P23" s="120"/>
      <c r="Q23" s="120"/>
      <c r="R23" s="120"/>
    </row>
    <row r="24" spans="1:18" ht="24.75" customHeight="1" x14ac:dyDescent="0.3">
      <c r="A24" s="128"/>
      <c r="B24" s="124"/>
      <c r="C24" s="124"/>
      <c r="D24" s="124"/>
      <c r="E24" s="124"/>
      <c r="F24" s="124"/>
      <c r="G24" s="124"/>
      <c r="H24" s="124"/>
      <c r="I24" s="124"/>
      <c r="J24" s="124"/>
      <c r="K24" s="124"/>
      <c r="L24" s="124"/>
      <c r="M24" s="119" t="s">
        <v>133</v>
      </c>
      <c r="N24" s="120" t="s">
        <v>117</v>
      </c>
      <c r="O24" s="120"/>
      <c r="P24" s="120"/>
      <c r="Q24" s="120"/>
      <c r="R24" s="120"/>
    </row>
    <row r="25" spans="1:18" x14ac:dyDescent="0.3">
      <c r="B25" s="124"/>
      <c r="C25" s="124"/>
      <c r="D25" s="124"/>
      <c r="E25" s="124"/>
      <c r="F25" s="124"/>
      <c r="G25" s="124"/>
      <c r="H25" s="124"/>
      <c r="I25" s="124"/>
      <c r="J25" s="124"/>
      <c r="K25" s="124"/>
      <c r="L25" s="124"/>
      <c r="M25" s="119"/>
      <c r="N25" s="120"/>
      <c r="O25" s="120"/>
      <c r="P25" s="120"/>
      <c r="Q25" s="120"/>
      <c r="R25" s="120"/>
    </row>
    <row r="26" spans="1:18" x14ac:dyDescent="0.3">
      <c r="B26" s="124"/>
      <c r="C26" s="124"/>
      <c r="D26" s="124"/>
      <c r="E26" s="124"/>
      <c r="F26" s="124"/>
      <c r="G26" s="124"/>
      <c r="H26" s="124"/>
      <c r="I26" s="124"/>
      <c r="J26" s="124"/>
      <c r="K26" s="124"/>
      <c r="L26" s="124"/>
    </row>
    <row r="27" spans="1:18" ht="12" customHeight="1" x14ac:dyDescent="0.3">
      <c r="B27" s="124"/>
      <c r="C27" s="124"/>
      <c r="D27" s="124"/>
      <c r="E27" s="124"/>
      <c r="F27" s="124"/>
      <c r="G27" s="124"/>
      <c r="H27" s="124"/>
      <c r="I27" s="124"/>
      <c r="J27" s="124"/>
      <c r="K27" s="124"/>
      <c r="L27" s="124"/>
    </row>
    <row r="28" spans="1:18" hidden="1" x14ac:dyDescent="0.3"/>
    <row r="29" spans="1:18" hidden="1" x14ac:dyDescent="0.3"/>
    <row r="31" spans="1:18" ht="34" customHeight="1" x14ac:dyDescent="0.3">
      <c r="A31" s="126" t="s">
        <v>134</v>
      </c>
      <c r="B31" s="126"/>
      <c r="C31" s="126"/>
      <c r="D31" s="126"/>
      <c r="E31" s="126"/>
      <c r="F31" s="126"/>
      <c r="G31" s="126"/>
      <c r="H31" s="126"/>
      <c r="I31" s="126"/>
      <c r="J31" s="126"/>
      <c r="K31" s="126"/>
      <c r="L31" s="126"/>
    </row>
    <row r="75" spans="1:11" x14ac:dyDescent="0.3">
      <c r="A75" s="129" t="s">
        <v>135</v>
      </c>
      <c r="B75" s="130"/>
      <c r="C75" s="130"/>
      <c r="D75" s="130"/>
      <c r="E75" s="130"/>
      <c r="F75" s="130"/>
      <c r="G75" s="130"/>
      <c r="H75" s="130"/>
      <c r="I75" s="130"/>
      <c r="J75" s="130"/>
      <c r="K75" s="130"/>
    </row>
    <row r="76" spans="1:11" x14ac:dyDescent="0.3">
      <c r="A76" s="129"/>
      <c r="B76" s="130"/>
      <c r="C76" s="130"/>
      <c r="D76" s="130"/>
      <c r="E76" s="130"/>
      <c r="F76" s="130"/>
      <c r="G76" s="130"/>
      <c r="H76" s="130"/>
      <c r="I76" s="130"/>
      <c r="J76" s="130"/>
      <c r="K76" s="130"/>
    </row>
    <row r="77" spans="1:11" x14ac:dyDescent="0.3">
      <c r="A77" s="129"/>
      <c r="B77" s="130"/>
      <c r="C77" s="130"/>
      <c r="D77" s="130"/>
      <c r="E77" s="130"/>
      <c r="F77" s="130"/>
      <c r="G77" s="130"/>
      <c r="H77" s="130"/>
      <c r="I77" s="130"/>
      <c r="J77" s="130"/>
      <c r="K77" s="130"/>
    </row>
    <row r="78" spans="1:11" x14ac:dyDescent="0.3">
      <c r="A78" s="21"/>
      <c r="B78" s="21"/>
      <c r="C78" s="21"/>
      <c r="D78" s="21"/>
      <c r="E78" s="21"/>
      <c r="F78" s="21"/>
      <c r="G78" s="21"/>
      <c r="H78" s="21"/>
      <c r="I78" s="21"/>
      <c r="J78" s="21"/>
      <c r="K78" s="21"/>
    </row>
    <row r="79" spans="1:11" x14ac:dyDescent="0.3">
      <c r="A79" s="122" t="s">
        <v>136</v>
      </c>
      <c r="B79" s="123"/>
      <c r="C79" s="123"/>
      <c r="D79" s="123"/>
      <c r="E79" s="123"/>
      <c r="F79" s="123"/>
      <c r="G79" s="123"/>
      <c r="H79" s="123"/>
      <c r="I79" s="123"/>
      <c r="J79" s="123"/>
      <c r="K79" s="123"/>
    </row>
    <row r="80" spans="1:11" x14ac:dyDescent="0.3">
      <c r="A80" s="21"/>
      <c r="B80" s="21"/>
      <c r="C80" s="21"/>
      <c r="D80" s="21"/>
      <c r="E80" s="21"/>
      <c r="F80" s="21"/>
      <c r="G80" s="21"/>
      <c r="H80" s="21"/>
      <c r="I80" s="21"/>
      <c r="J80" s="21"/>
      <c r="K80" s="21"/>
    </row>
  </sheetData>
  <mergeCells count="16">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137</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3884.22</v>
      </c>
      <c r="C7" s="22">
        <v>3031.58</v>
      </c>
      <c r="D7" s="22">
        <v>5360.35</v>
      </c>
      <c r="E7" s="22">
        <v>9049.57</v>
      </c>
      <c r="F7" s="22">
        <v>9049.57</v>
      </c>
      <c r="G7" s="22">
        <v>9049.57</v>
      </c>
      <c r="H7" s="22">
        <v>9049.57</v>
      </c>
      <c r="I7" s="22">
        <v>9049.57</v>
      </c>
      <c r="J7" s="22">
        <v>9049.57</v>
      </c>
      <c r="K7" s="22">
        <v>9049.57</v>
      </c>
      <c r="L7" s="22">
        <v>9049.57</v>
      </c>
      <c r="M7" s="22">
        <v>9049.57</v>
      </c>
      <c r="N7" s="22">
        <v>9049.57</v>
      </c>
      <c r="O7" s="22">
        <v>9049.57</v>
      </c>
      <c r="P7" s="22">
        <v>9049.57</v>
      </c>
      <c r="Q7" s="22">
        <v>9049.57</v>
      </c>
      <c r="R7" s="22">
        <v>9049.57</v>
      </c>
      <c r="S7" s="22">
        <v>9049.57</v>
      </c>
      <c r="T7" s="22">
        <v>9049.57</v>
      </c>
      <c r="U7" s="22">
        <v>9049.57</v>
      </c>
      <c r="V7" s="22">
        <v>9049.57</v>
      </c>
      <c r="W7" s="22">
        <v>9049.57</v>
      </c>
      <c r="X7" s="22">
        <v>9049.57</v>
      </c>
      <c r="Y7" s="22">
        <v>9049.57</v>
      </c>
      <c r="Z7" s="22">
        <v>9049.57</v>
      </c>
      <c r="AA7" s="22">
        <v>9049.57</v>
      </c>
      <c r="AB7" s="22">
        <v>9049.57</v>
      </c>
      <c r="AC7" s="22">
        <v>9049.57</v>
      </c>
      <c r="AD7" s="22">
        <v>7599.44</v>
      </c>
      <c r="AE7" s="22">
        <v>7599.44</v>
      </c>
      <c r="AF7" s="22">
        <v>7599.44</v>
      </c>
      <c r="AG7" s="22">
        <v>261313.65</v>
      </c>
      <c r="AH7" s="23">
        <v>0.63880922353896519</v>
      </c>
    </row>
    <row r="8" spans="1:34" x14ac:dyDescent="0.3">
      <c r="A8" s="5" t="s">
        <v>122</v>
      </c>
      <c r="B8" s="22">
        <v>58204.98</v>
      </c>
      <c r="C8" s="22">
        <v>3739.71</v>
      </c>
      <c r="D8" s="22">
        <v>2958.81</v>
      </c>
      <c r="E8" s="22">
        <v>2958.81</v>
      </c>
      <c r="F8" s="22">
        <v>2958.81</v>
      </c>
      <c r="G8" s="22">
        <v>2958.81</v>
      </c>
      <c r="H8" s="22">
        <v>2958.81</v>
      </c>
      <c r="I8" s="22">
        <v>2958.81</v>
      </c>
      <c r="J8" s="22">
        <v>2958.81</v>
      </c>
      <c r="K8" s="22">
        <v>2958.81</v>
      </c>
      <c r="L8" s="22">
        <v>2958.81</v>
      </c>
      <c r="M8" s="22">
        <v>2958.81</v>
      </c>
      <c r="N8" s="22">
        <v>2958.81</v>
      </c>
      <c r="O8" s="22">
        <v>2958.81</v>
      </c>
      <c r="P8" s="22">
        <v>2958.81</v>
      </c>
      <c r="Q8" s="22">
        <v>2958.81</v>
      </c>
      <c r="R8" s="22">
        <v>2958.81</v>
      </c>
      <c r="S8" s="22">
        <v>2958.81</v>
      </c>
      <c r="T8" s="22">
        <v>2958.81</v>
      </c>
      <c r="U8" s="22">
        <v>2958.81</v>
      </c>
      <c r="V8" s="22">
        <v>2958.81</v>
      </c>
      <c r="W8" s="22">
        <v>2958.81</v>
      </c>
      <c r="X8" s="22">
        <v>2958.81</v>
      </c>
      <c r="Y8" s="22">
        <v>2958.81</v>
      </c>
      <c r="Z8" s="22">
        <v>2958.81</v>
      </c>
      <c r="AA8" s="22">
        <v>2958.81</v>
      </c>
      <c r="AB8" s="22">
        <v>2958.81</v>
      </c>
      <c r="AC8" s="22">
        <v>2958.81</v>
      </c>
      <c r="AD8" s="22">
        <v>2958.81</v>
      </c>
      <c r="AE8" s="22">
        <v>2958.81</v>
      </c>
      <c r="AF8" s="22">
        <v>2958.81</v>
      </c>
      <c r="AG8" s="22">
        <v>147750.03</v>
      </c>
      <c r="AH8" s="23">
        <v>0.36119077646103498</v>
      </c>
    </row>
    <row r="9" spans="1:34" x14ac:dyDescent="0.3">
      <c r="A9" s="9" t="s">
        <v>121</v>
      </c>
      <c r="B9" s="22">
        <v>62089.19</v>
      </c>
      <c r="C9" s="22">
        <v>6771.29</v>
      </c>
      <c r="D9" s="22">
        <v>8319.16</v>
      </c>
      <c r="E9" s="22">
        <v>12008.37</v>
      </c>
      <c r="F9" s="22">
        <v>12008.37</v>
      </c>
      <c r="G9" s="22">
        <v>12008.37</v>
      </c>
      <c r="H9" s="22">
        <v>12008.37</v>
      </c>
      <c r="I9" s="22">
        <v>12008.37</v>
      </c>
      <c r="J9" s="22">
        <v>12008.37</v>
      </c>
      <c r="K9" s="22">
        <v>12008.37</v>
      </c>
      <c r="L9" s="22">
        <v>12008.37</v>
      </c>
      <c r="M9" s="22">
        <v>12008.37</v>
      </c>
      <c r="N9" s="22">
        <v>12008.37</v>
      </c>
      <c r="O9" s="22">
        <v>12008.37</v>
      </c>
      <c r="P9" s="22">
        <v>12008.37</v>
      </c>
      <c r="Q9" s="22">
        <v>12008.37</v>
      </c>
      <c r="R9" s="22">
        <v>12008.37</v>
      </c>
      <c r="S9" s="22">
        <v>12008.37</v>
      </c>
      <c r="T9" s="22">
        <v>12008.37</v>
      </c>
      <c r="U9" s="22">
        <v>12008.37</v>
      </c>
      <c r="V9" s="22">
        <v>12008.37</v>
      </c>
      <c r="W9" s="22">
        <v>12008.37</v>
      </c>
      <c r="X9" s="22">
        <v>12008.37</v>
      </c>
      <c r="Y9" s="22">
        <v>12008.37</v>
      </c>
      <c r="Z9" s="22">
        <v>12008.37</v>
      </c>
      <c r="AA9" s="22">
        <v>12008.37</v>
      </c>
      <c r="AB9" s="22">
        <v>12008.37</v>
      </c>
      <c r="AC9" s="22">
        <v>12008.37</v>
      </c>
      <c r="AD9" s="22">
        <v>10558.25</v>
      </c>
      <c r="AE9" s="22">
        <v>10558.25</v>
      </c>
      <c r="AF9" s="22">
        <v>10558.25</v>
      </c>
      <c r="AG9" s="22">
        <v>409063.67999999999</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2414</v>
      </c>
      <c r="E11" s="24">
        <v>5603</v>
      </c>
      <c r="F11" s="24">
        <v>5603</v>
      </c>
      <c r="G11" s="24">
        <v>5603</v>
      </c>
      <c r="H11" s="24">
        <v>5603</v>
      </c>
      <c r="I11" s="24">
        <v>5603</v>
      </c>
      <c r="J11" s="24">
        <v>5603</v>
      </c>
      <c r="K11" s="24">
        <v>5603</v>
      </c>
      <c r="L11" s="24">
        <v>5603</v>
      </c>
      <c r="M11" s="24">
        <v>5603</v>
      </c>
      <c r="N11" s="24">
        <v>5603</v>
      </c>
      <c r="O11" s="24">
        <v>5603</v>
      </c>
      <c r="P11" s="24">
        <v>5603</v>
      </c>
      <c r="Q11" s="24">
        <v>5603</v>
      </c>
      <c r="R11" s="24">
        <v>5603</v>
      </c>
      <c r="S11" s="24">
        <v>5603</v>
      </c>
      <c r="T11" s="24">
        <v>5603</v>
      </c>
      <c r="U11" s="24">
        <v>5603</v>
      </c>
      <c r="V11" s="24">
        <v>5603</v>
      </c>
      <c r="W11" s="24">
        <v>5603</v>
      </c>
      <c r="X11" s="24">
        <v>5603</v>
      </c>
      <c r="Y11" s="24">
        <v>5603</v>
      </c>
      <c r="Z11" s="24">
        <v>5603</v>
      </c>
      <c r="AA11" s="24">
        <v>5603</v>
      </c>
      <c r="AB11" s="24">
        <v>5603</v>
      </c>
      <c r="AC11" s="24">
        <v>5603</v>
      </c>
      <c r="AD11" s="24">
        <v>4482</v>
      </c>
      <c r="AE11" s="24">
        <v>4482</v>
      </c>
      <c r="AF11" s="24">
        <v>4482</v>
      </c>
      <c r="AG11" s="24">
        <v>155935</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3.1483000000000003</v>
      </c>
      <c r="E15" s="25">
        <v>3.1483000000000003</v>
      </c>
      <c r="F15" s="25">
        <v>3.1483000000000003</v>
      </c>
      <c r="G15" s="25">
        <v>3.1483000000000003</v>
      </c>
      <c r="H15" s="25">
        <v>3.1483000000000003</v>
      </c>
      <c r="I15" s="25">
        <v>3.1483000000000003</v>
      </c>
      <c r="J15" s="25">
        <v>3.1483000000000003</v>
      </c>
      <c r="K15" s="25">
        <v>3.1483000000000003</v>
      </c>
      <c r="L15" s="25">
        <v>3.1483000000000003</v>
      </c>
      <c r="M15" s="25">
        <v>3.1483000000000003</v>
      </c>
      <c r="N15" s="25">
        <v>3.1483000000000003</v>
      </c>
      <c r="O15" s="25">
        <v>3.1483000000000003</v>
      </c>
      <c r="P15" s="25">
        <v>3.1483000000000003</v>
      </c>
      <c r="Q15" s="25">
        <v>3.1483000000000003</v>
      </c>
      <c r="R15" s="25">
        <v>3.1483000000000003</v>
      </c>
      <c r="S15" s="25">
        <v>3.1483000000000003</v>
      </c>
      <c r="T15" s="25">
        <v>3.1483000000000003</v>
      </c>
      <c r="U15" s="25">
        <v>3.1483000000000003</v>
      </c>
      <c r="V15" s="25">
        <v>3.1483000000000003</v>
      </c>
      <c r="W15" s="25">
        <v>3.1483000000000003</v>
      </c>
      <c r="X15" s="25">
        <v>3.1483000000000003</v>
      </c>
      <c r="Y15" s="25">
        <v>3.1483000000000003</v>
      </c>
      <c r="Z15" s="25">
        <v>3.1483000000000003</v>
      </c>
      <c r="AA15" s="25">
        <v>3.1483000000000003</v>
      </c>
      <c r="AB15" s="25">
        <v>3.1483000000000003</v>
      </c>
      <c r="AC15" s="25">
        <v>3.1483000000000003</v>
      </c>
      <c r="AD15" s="25">
        <v>3.1483000000000003</v>
      </c>
      <c r="AE15" s="25">
        <v>3.1483000000000003</v>
      </c>
      <c r="AF15" s="25">
        <v>3.1483000000000003</v>
      </c>
      <c r="AG15" s="25">
        <v>3.1483000000000003</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138</v>
      </c>
      <c r="B19" s="22"/>
      <c r="C19" s="22">
        <v>0</v>
      </c>
      <c r="D19" s="22">
        <v>7600</v>
      </c>
      <c r="E19" s="22">
        <v>17639.919999999998</v>
      </c>
      <c r="F19" s="22">
        <v>17639.919999999998</v>
      </c>
      <c r="G19" s="22">
        <v>17639.919999999998</v>
      </c>
      <c r="H19" s="22">
        <v>17639.919999999998</v>
      </c>
      <c r="I19" s="22">
        <v>17639.919999999998</v>
      </c>
      <c r="J19" s="22">
        <v>17639.919999999998</v>
      </c>
      <c r="K19" s="22">
        <v>17639.919999999998</v>
      </c>
      <c r="L19" s="22">
        <v>17639.919999999998</v>
      </c>
      <c r="M19" s="22">
        <v>17639.919999999998</v>
      </c>
      <c r="N19" s="22">
        <v>17639.919999999998</v>
      </c>
      <c r="O19" s="22">
        <v>17639.919999999998</v>
      </c>
      <c r="P19" s="22">
        <v>17639.919999999998</v>
      </c>
      <c r="Q19" s="22">
        <v>17639.919999999998</v>
      </c>
      <c r="R19" s="22">
        <v>17639.919999999998</v>
      </c>
      <c r="S19" s="22">
        <v>17639.919999999998</v>
      </c>
      <c r="T19" s="22">
        <v>17639.919999999998</v>
      </c>
      <c r="U19" s="22">
        <v>17639.919999999998</v>
      </c>
      <c r="V19" s="22">
        <v>17639.919999999998</v>
      </c>
      <c r="W19" s="22">
        <v>17639.919999999998</v>
      </c>
      <c r="X19" s="22">
        <v>17639.919999999998</v>
      </c>
      <c r="Y19" s="22">
        <v>17639.919999999998</v>
      </c>
      <c r="Z19" s="22">
        <v>17639.919999999998</v>
      </c>
      <c r="AA19" s="22">
        <v>17639.919999999998</v>
      </c>
      <c r="AB19" s="22">
        <v>17639.919999999998</v>
      </c>
      <c r="AC19" s="22">
        <v>17639.919999999998</v>
      </c>
      <c r="AD19" s="22">
        <v>14110.68</v>
      </c>
      <c r="AE19" s="22">
        <v>14110.68</v>
      </c>
      <c r="AF19" s="22">
        <v>14110.68</v>
      </c>
      <c r="AG19" s="22">
        <v>490930.16</v>
      </c>
      <c r="AH19" s="28"/>
    </row>
    <row r="20" spans="1:34" x14ac:dyDescent="0.3">
      <c r="A20" s="3" t="s">
        <v>12</v>
      </c>
      <c r="B20" s="26">
        <v>-62089.19</v>
      </c>
      <c r="C20" s="26">
        <v>-6771.29</v>
      </c>
      <c r="D20" s="26">
        <v>-719.16</v>
      </c>
      <c r="E20" s="26">
        <v>5631.55</v>
      </c>
      <c r="F20" s="26">
        <v>5631.55</v>
      </c>
      <c r="G20" s="26">
        <v>5631.55</v>
      </c>
      <c r="H20" s="26">
        <v>5631.55</v>
      </c>
      <c r="I20" s="26">
        <v>5631.55</v>
      </c>
      <c r="J20" s="26">
        <v>5631.55</v>
      </c>
      <c r="K20" s="26">
        <v>5631.55</v>
      </c>
      <c r="L20" s="26">
        <v>5631.55</v>
      </c>
      <c r="M20" s="26">
        <v>5631.55</v>
      </c>
      <c r="N20" s="26">
        <v>5631.55</v>
      </c>
      <c r="O20" s="26">
        <v>5631.55</v>
      </c>
      <c r="P20" s="26">
        <v>5631.55</v>
      </c>
      <c r="Q20" s="26">
        <v>5631.55</v>
      </c>
      <c r="R20" s="26">
        <v>5631.55</v>
      </c>
      <c r="S20" s="26">
        <v>5631.55</v>
      </c>
      <c r="T20" s="26">
        <v>5631.55</v>
      </c>
      <c r="U20" s="26">
        <v>5631.55</v>
      </c>
      <c r="V20" s="26">
        <v>5631.55</v>
      </c>
      <c r="W20" s="26">
        <v>5631.55</v>
      </c>
      <c r="X20" s="26">
        <v>5631.55</v>
      </c>
      <c r="Y20" s="26">
        <v>5631.55</v>
      </c>
      <c r="Z20" s="26">
        <v>5631.55</v>
      </c>
      <c r="AA20" s="26">
        <v>5631.55</v>
      </c>
      <c r="AB20" s="26">
        <v>5631.55</v>
      </c>
      <c r="AC20" s="26">
        <v>5631.55</v>
      </c>
      <c r="AD20" s="26">
        <v>3552.43</v>
      </c>
      <c r="AE20" s="26">
        <v>3552.43</v>
      </c>
      <c r="AF20" s="26">
        <v>3552.43</v>
      </c>
      <c r="AG20" s="26">
        <v>81866.48</v>
      </c>
      <c r="AH20" s="31"/>
    </row>
    <row r="21" spans="1:34" x14ac:dyDescent="0.3">
      <c r="J21" s="19"/>
      <c r="AG21" s="88">
        <v>0.20013138326528979</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139</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140</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126</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141</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2920</v>
      </c>
      <c r="D121" s="70">
        <v>2263.15</v>
      </c>
      <c r="E121" s="70">
        <v>3820.68</v>
      </c>
      <c r="F121" s="70">
        <v>3820.68</v>
      </c>
      <c r="G121" s="70">
        <v>3820.68</v>
      </c>
      <c r="H121" s="98">
        <v>3820.68</v>
      </c>
      <c r="I121" s="70">
        <v>3820.68</v>
      </c>
      <c r="J121" s="70">
        <v>3820.68</v>
      </c>
      <c r="K121" s="70">
        <v>3820.68</v>
      </c>
      <c r="L121" s="70">
        <v>3820.68</v>
      </c>
      <c r="M121" s="70">
        <v>3820.68</v>
      </c>
      <c r="N121" s="70">
        <v>3820.68</v>
      </c>
      <c r="O121" s="70">
        <v>3820.68</v>
      </c>
      <c r="P121" s="70">
        <v>3820.68</v>
      </c>
      <c r="Q121" s="70">
        <v>3820.68</v>
      </c>
      <c r="R121" s="70">
        <v>3820.68</v>
      </c>
      <c r="S121" s="70">
        <v>3820.68</v>
      </c>
      <c r="T121" s="70">
        <v>3820.68</v>
      </c>
      <c r="U121" s="70">
        <v>3820.68</v>
      </c>
      <c r="V121" s="70">
        <v>3820.68</v>
      </c>
      <c r="W121" s="70">
        <v>3820.68</v>
      </c>
      <c r="X121" s="70">
        <v>3820.68</v>
      </c>
      <c r="Y121" s="70">
        <v>3820.68</v>
      </c>
      <c r="Z121" s="70">
        <v>3820.68</v>
      </c>
      <c r="AA121" s="70">
        <v>3820.68</v>
      </c>
      <c r="AB121" s="70">
        <v>3820.68</v>
      </c>
      <c r="AC121" s="70">
        <v>3820.68</v>
      </c>
      <c r="AD121" s="70">
        <v>3208.45</v>
      </c>
      <c r="AE121" s="70">
        <v>3208.45</v>
      </c>
      <c r="AF121" s="70">
        <v>3208.45</v>
      </c>
      <c r="AG121" s="70">
        <v>110325.38</v>
      </c>
      <c r="AH121" s="71">
        <v>0.62525972702043719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23987.8</v>
      </c>
      <c r="D122" s="70">
        <v>1452.9</v>
      </c>
      <c r="E122" s="70">
        <v>1452.9</v>
      </c>
      <c r="F122" s="70">
        <v>1452.9</v>
      </c>
      <c r="G122" s="70">
        <v>1452.9</v>
      </c>
      <c r="H122" s="98">
        <v>1452.9</v>
      </c>
      <c r="I122" s="70">
        <v>1452.9</v>
      </c>
      <c r="J122" s="70">
        <v>1452.9</v>
      </c>
      <c r="K122" s="70">
        <v>1452.9</v>
      </c>
      <c r="L122" s="70">
        <v>1452.9</v>
      </c>
      <c r="M122" s="70">
        <v>1452.9</v>
      </c>
      <c r="N122" s="70">
        <v>1452.9</v>
      </c>
      <c r="O122" s="70">
        <v>1452.9</v>
      </c>
      <c r="P122" s="70">
        <v>1452.9</v>
      </c>
      <c r="Q122" s="70">
        <v>1452.9</v>
      </c>
      <c r="R122" s="70">
        <v>1452.9</v>
      </c>
      <c r="S122" s="70">
        <v>1452.9</v>
      </c>
      <c r="T122" s="70">
        <v>1452.9</v>
      </c>
      <c r="U122" s="70">
        <v>1452.9</v>
      </c>
      <c r="V122" s="70">
        <v>1452.9</v>
      </c>
      <c r="W122" s="70">
        <v>1452.9</v>
      </c>
      <c r="X122" s="70">
        <v>1452.9</v>
      </c>
      <c r="Y122" s="70">
        <v>1452.9</v>
      </c>
      <c r="Z122" s="70">
        <v>1452.9</v>
      </c>
      <c r="AA122" s="70">
        <v>1452.9</v>
      </c>
      <c r="AB122" s="70">
        <v>1452.9</v>
      </c>
      <c r="AC122" s="70">
        <v>1452.9</v>
      </c>
      <c r="AD122" s="70">
        <v>1452.9</v>
      </c>
      <c r="AE122" s="70">
        <v>1452.9</v>
      </c>
      <c r="AF122" s="70">
        <v>1452.9</v>
      </c>
      <c r="AG122" s="70">
        <v>66121.899999999994</v>
      </c>
      <c r="AH122" s="71">
        <v>0.37474027297956303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26907.8</v>
      </c>
      <c r="D123" s="70">
        <v>3716.05</v>
      </c>
      <c r="E123" s="70">
        <v>5273.58</v>
      </c>
      <c r="F123" s="70">
        <v>5273.58</v>
      </c>
      <c r="G123" s="70">
        <v>5273.58</v>
      </c>
      <c r="H123" s="98">
        <v>5273.58</v>
      </c>
      <c r="I123" s="70">
        <v>5273.58</v>
      </c>
      <c r="J123" s="70">
        <v>5273.58</v>
      </c>
      <c r="K123" s="70">
        <v>5273.58</v>
      </c>
      <c r="L123" s="70">
        <v>5273.58</v>
      </c>
      <c r="M123" s="70">
        <v>5273.58</v>
      </c>
      <c r="N123" s="70">
        <v>5273.58</v>
      </c>
      <c r="O123" s="70">
        <v>5273.58</v>
      </c>
      <c r="P123" s="70">
        <v>5273.58</v>
      </c>
      <c r="Q123" s="70">
        <v>5273.58</v>
      </c>
      <c r="R123" s="70">
        <v>5273.58</v>
      </c>
      <c r="S123" s="70">
        <v>5273.58</v>
      </c>
      <c r="T123" s="70">
        <v>5273.58</v>
      </c>
      <c r="U123" s="70">
        <v>5273.58</v>
      </c>
      <c r="V123" s="70">
        <v>5273.58</v>
      </c>
      <c r="W123" s="70">
        <v>5273.58</v>
      </c>
      <c r="X123" s="70">
        <v>5273.58</v>
      </c>
      <c r="Y123" s="70">
        <v>5273.58</v>
      </c>
      <c r="Z123" s="70">
        <v>5273.58</v>
      </c>
      <c r="AA123" s="70">
        <v>5273.58</v>
      </c>
      <c r="AB123" s="70">
        <v>5273.58</v>
      </c>
      <c r="AC123" s="70">
        <v>5273.58</v>
      </c>
      <c r="AD123" s="70">
        <v>4661.3500000000004</v>
      </c>
      <c r="AE123" s="70">
        <v>4661.3500000000004</v>
      </c>
      <c r="AF123" s="70">
        <v>4661.3500000000004</v>
      </c>
      <c r="AG123" s="70">
        <v>176447.28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2414</v>
      </c>
      <c r="E125" s="73">
        <v>5603</v>
      </c>
      <c r="F125" s="73">
        <v>5603</v>
      </c>
      <c r="G125" s="73">
        <v>5603</v>
      </c>
      <c r="H125" s="99">
        <v>5603</v>
      </c>
      <c r="I125" s="73">
        <v>5603</v>
      </c>
      <c r="J125" s="73">
        <v>5603</v>
      </c>
      <c r="K125" s="73">
        <v>5603</v>
      </c>
      <c r="L125" s="73">
        <v>5603</v>
      </c>
      <c r="M125" s="73">
        <v>5603</v>
      </c>
      <c r="N125" s="73">
        <v>5603</v>
      </c>
      <c r="O125" s="73">
        <v>5603</v>
      </c>
      <c r="P125" s="73">
        <v>5603</v>
      </c>
      <c r="Q125" s="73">
        <v>5603</v>
      </c>
      <c r="R125" s="73">
        <v>5603</v>
      </c>
      <c r="S125" s="73">
        <v>5603</v>
      </c>
      <c r="T125" s="73">
        <v>5603</v>
      </c>
      <c r="U125" s="73">
        <v>5603</v>
      </c>
      <c r="V125" s="73">
        <v>5603</v>
      </c>
      <c r="W125" s="73">
        <v>5603</v>
      </c>
      <c r="X125" s="73">
        <v>5603</v>
      </c>
      <c r="Y125" s="73">
        <v>5603</v>
      </c>
      <c r="Z125" s="73">
        <v>5603</v>
      </c>
      <c r="AA125" s="73">
        <v>5603</v>
      </c>
      <c r="AB125" s="73">
        <v>5603</v>
      </c>
      <c r="AC125" s="73">
        <v>5603</v>
      </c>
      <c r="AD125" s="73">
        <v>4482</v>
      </c>
      <c r="AE125" s="73">
        <v>4482</v>
      </c>
      <c r="AF125" s="73">
        <v>4482</v>
      </c>
      <c r="AG125" s="70">
        <v>155935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1.26</v>
      </c>
      <c r="D129" s="74">
        <v>1.26</v>
      </c>
      <c r="E129" s="74">
        <v>1.26</v>
      </c>
      <c r="F129" s="74">
        <v>1.26</v>
      </c>
      <c r="G129" s="74">
        <v>1.26</v>
      </c>
      <c r="H129" s="100">
        <v>1.26</v>
      </c>
      <c r="I129" s="74">
        <v>1.26</v>
      </c>
      <c r="J129" s="74">
        <v>1.26</v>
      </c>
      <c r="K129" s="74">
        <v>1.26</v>
      </c>
      <c r="L129" s="74">
        <v>1.26</v>
      </c>
      <c r="M129" s="74">
        <v>1.26</v>
      </c>
      <c r="N129" s="74">
        <v>1.26</v>
      </c>
      <c r="O129" s="74">
        <v>1.26</v>
      </c>
      <c r="P129" s="74">
        <v>1.26</v>
      </c>
      <c r="Q129" s="74">
        <v>1.26</v>
      </c>
      <c r="R129" s="74">
        <v>1.26</v>
      </c>
      <c r="S129" s="74">
        <v>1.26</v>
      </c>
      <c r="T129" s="74">
        <v>1.26</v>
      </c>
      <c r="U129" s="74">
        <v>1.26</v>
      </c>
      <c r="V129" s="74">
        <v>1.26</v>
      </c>
      <c r="W129" s="74">
        <v>1.26</v>
      </c>
      <c r="X129" s="74">
        <v>1.26</v>
      </c>
      <c r="Y129" s="74">
        <v>1.26</v>
      </c>
      <c r="Z129" s="74">
        <v>1.26</v>
      </c>
      <c r="AA129" s="74">
        <v>1.26</v>
      </c>
      <c r="AB129" s="74">
        <v>1.26</v>
      </c>
      <c r="AC129" s="74">
        <v>1.26</v>
      </c>
      <c r="AD129" s="74">
        <v>1.26</v>
      </c>
      <c r="AE129" s="74">
        <v>1.26</v>
      </c>
      <c r="AF129" s="74">
        <v>1.26</v>
      </c>
      <c r="AG129" s="74">
        <v>1.26</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3041.64</v>
      </c>
      <c r="E133" s="70">
        <v>7059.78</v>
      </c>
      <c r="F133" s="70">
        <v>7059.78</v>
      </c>
      <c r="G133" s="70">
        <v>7059.78</v>
      </c>
      <c r="H133" s="98">
        <v>7059.78</v>
      </c>
      <c r="I133" s="70">
        <v>7059.78</v>
      </c>
      <c r="J133" s="70">
        <v>7059.78</v>
      </c>
      <c r="K133" s="70">
        <v>7059.78</v>
      </c>
      <c r="L133" s="70">
        <v>7059.78</v>
      </c>
      <c r="M133" s="70">
        <v>7059.78</v>
      </c>
      <c r="N133" s="70">
        <v>7059.78</v>
      </c>
      <c r="O133" s="70">
        <v>7059.78</v>
      </c>
      <c r="P133" s="70">
        <v>7059.78</v>
      </c>
      <c r="Q133" s="70">
        <v>7059.78</v>
      </c>
      <c r="R133" s="70">
        <v>7059.78</v>
      </c>
      <c r="S133" s="70">
        <v>7059.78</v>
      </c>
      <c r="T133" s="70">
        <v>7059.78</v>
      </c>
      <c r="U133" s="70">
        <v>7059.78</v>
      </c>
      <c r="V133" s="70">
        <v>7059.78</v>
      </c>
      <c r="W133" s="70">
        <v>7059.78</v>
      </c>
      <c r="X133" s="70">
        <v>7059.78</v>
      </c>
      <c r="Y133" s="70">
        <v>7059.78</v>
      </c>
      <c r="Z133" s="70">
        <v>7059.78</v>
      </c>
      <c r="AA133" s="70">
        <v>7059.78</v>
      </c>
      <c r="AB133" s="70">
        <v>7059.78</v>
      </c>
      <c r="AC133" s="70">
        <v>7059.78</v>
      </c>
      <c r="AD133" s="70">
        <v>5647.32</v>
      </c>
      <c r="AE133" s="70">
        <v>5647.32</v>
      </c>
      <c r="AF133" s="70">
        <v>5647.32</v>
      </c>
      <c r="AG133" s="70">
        <v>196478.1</v>
      </c>
      <c r="AH133" s="63"/>
    </row>
    <row r="134" spans="1:40" s="21" customFormat="1" x14ac:dyDescent="0.3">
      <c r="A134" s="66" t="s">
        <v>12</v>
      </c>
      <c r="B134" s="70"/>
      <c r="C134" s="70">
        <v>-26907.8</v>
      </c>
      <c r="D134" s="70">
        <v>-674.41</v>
      </c>
      <c r="E134" s="70">
        <v>1786.21</v>
      </c>
      <c r="F134" s="70">
        <v>1786.21</v>
      </c>
      <c r="G134" s="70">
        <v>1786.21</v>
      </c>
      <c r="H134" s="98">
        <v>1786.21</v>
      </c>
      <c r="I134" s="70">
        <v>1786.21</v>
      </c>
      <c r="J134" s="70">
        <v>1786.21</v>
      </c>
      <c r="K134" s="70">
        <v>1786.21</v>
      </c>
      <c r="L134" s="70">
        <v>1786.21</v>
      </c>
      <c r="M134" s="70">
        <v>1786.21</v>
      </c>
      <c r="N134" s="70">
        <v>1786.21</v>
      </c>
      <c r="O134" s="70">
        <v>1786.21</v>
      </c>
      <c r="P134" s="70">
        <v>1786.21</v>
      </c>
      <c r="Q134" s="70">
        <v>1786.21</v>
      </c>
      <c r="R134" s="70">
        <v>1786.21</v>
      </c>
      <c r="S134" s="70">
        <v>1786.21</v>
      </c>
      <c r="T134" s="70">
        <v>1786.21</v>
      </c>
      <c r="U134" s="70">
        <v>1786.21</v>
      </c>
      <c r="V134" s="70">
        <v>1786.21</v>
      </c>
      <c r="W134" s="70">
        <v>1786.21</v>
      </c>
      <c r="X134" s="70">
        <v>1786.21</v>
      </c>
      <c r="Y134" s="70">
        <v>1786.21</v>
      </c>
      <c r="Z134" s="70">
        <v>1786.21</v>
      </c>
      <c r="AA134" s="70">
        <v>1786.21</v>
      </c>
      <c r="AB134" s="70">
        <v>1786.21</v>
      </c>
      <c r="AC134" s="70">
        <v>1786.21</v>
      </c>
      <c r="AD134" s="70">
        <v>985.97</v>
      </c>
      <c r="AE134" s="70">
        <v>985.97</v>
      </c>
      <c r="AF134" s="70">
        <v>985.97</v>
      </c>
      <c r="AG134" s="70">
        <v>20030.830000000002</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21" t="s">
        <v>104</v>
      </c>
      <c r="C1" s="121"/>
      <c r="D1" s="121"/>
      <c r="E1" s="121"/>
      <c r="F1" s="121"/>
      <c r="G1" s="121"/>
      <c r="H1" s="121"/>
      <c r="I1" s="121"/>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142</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12080000</v>
      </c>
      <c r="AY8" s="21" t="s">
        <v>4</v>
      </c>
      <c r="AZ8" s="109">
        <v>0</v>
      </c>
    </row>
    <row r="9" spans="1:59" ht="14.5" customHeight="1" x14ac:dyDescent="0.3">
      <c r="A9" s="19"/>
      <c r="B9" s="139"/>
      <c r="C9" s="139"/>
      <c r="D9" s="139"/>
      <c r="E9" s="139"/>
      <c r="F9" s="139"/>
      <c r="G9" s="139"/>
      <c r="H9" s="139"/>
      <c r="I9" s="139"/>
      <c r="J9" s="37"/>
      <c r="AP9" s="21" t="s">
        <v>8</v>
      </c>
      <c r="AQ9" s="109">
        <v>3600000</v>
      </c>
      <c r="AY9" s="21" t="s">
        <v>8</v>
      </c>
      <c r="AZ9" s="109">
        <v>1890000</v>
      </c>
    </row>
    <row r="10" spans="1:59" ht="14.5" customHeight="1" x14ac:dyDescent="0.3">
      <c r="A10" s="19"/>
      <c r="B10" s="139"/>
      <c r="C10" s="139"/>
      <c r="D10" s="139"/>
      <c r="E10" s="139"/>
      <c r="F10" s="139"/>
      <c r="G10" s="139"/>
      <c r="H10" s="139"/>
      <c r="I10" s="139"/>
      <c r="J10" s="37"/>
      <c r="AP10" s="21" t="s">
        <v>9</v>
      </c>
      <c r="AQ10" s="109">
        <v>83965375</v>
      </c>
      <c r="AY10" s="21" t="s">
        <v>9</v>
      </c>
      <c r="AZ10" s="109">
        <v>0</v>
      </c>
    </row>
    <row r="11" spans="1:59" ht="14.5" customHeight="1" x14ac:dyDescent="0.3">
      <c r="A11" s="19"/>
      <c r="B11" s="76" t="s">
        <v>114</v>
      </c>
      <c r="C11" s="76"/>
      <c r="D11" s="76"/>
      <c r="E11" s="76"/>
      <c r="F11" s="76"/>
      <c r="G11" s="76"/>
      <c r="H11" s="76"/>
      <c r="I11" s="76"/>
      <c r="J11" s="19"/>
      <c r="AP11" s="21" t="s">
        <v>7</v>
      </c>
      <c r="AQ11" s="109">
        <v>8400000</v>
      </c>
      <c r="AY11" s="21" t="s">
        <v>7</v>
      </c>
      <c r="AZ11" s="109">
        <v>39801900</v>
      </c>
    </row>
    <row r="12" spans="1:59" ht="14.5" customHeight="1" x14ac:dyDescent="0.3">
      <c r="A12" s="19"/>
      <c r="B12" s="76"/>
      <c r="C12" s="76"/>
      <c r="D12" s="76"/>
      <c r="E12" s="76"/>
      <c r="F12" s="76"/>
      <c r="G12" s="76"/>
      <c r="H12" s="76"/>
      <c r="I12" s="76"/>
      <c r="J12" s="19"/>
      <c r="AP12" s="21" t="s">
        <v>3</v>
      </c>
      <c r="AQ12" s="109">
        <v>1640000</v>
      </c>
      <c r="AY12" s="21" t="s">
        <v>3</v>
      </c>
      <c r="AZ12" s="109">
        <v>22180000</v>
      </c>
    </row>
    <row r="13" spans="1:59" ht="14.5" customHeight="1" x14ac:dyDescent="0.3">
      <c r="A13" s="19"/>
      <c r="B13" s="76"/>
      <c r="C13" s="76"/>
      <c r="D13" s="76"/>
      <c r="E13" s="76"/>
      <c r="F13" s="76"/>
      <c r="G13" s="76"/>
      <c r="H13" s="76"/>
      <c r="I13" s="76"/>
      <c r="J13" s="19"/>
      <c r="AP13" s="21" t="s">
        <v>6</v>
      </c>
      <c r="AQ13" s="109">
        <v>0</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640000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2250000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110325375</v>
      </c>
      <c r="AY20" s="107" t="s">
        <v>77</v>
      </c>
      <c r="AZ20" s="110">
        <v>66121900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28610574</v>
      </c>
      <c r="AY27" s="21" t="s">
        <v>4</v>
      </c>
      <c r="AZ27" s="109"/>
    </row>
    <row r="28" spans="1:59" x14ac:dyDescent="0.3">
      <c r="A28" s="19"/>
      <c r="B28" s="19"/>
      <c r="C28" s="19"/>
      <c r="D28" s="19"/>
      <c r="E28" s="19"/>
      <c r="F28" s="19"/>
      <c r="G28" s="19"/>
      <c r="H28" s="19"/>
      <c r="I28" s="19"/>
      <c r="J28" s="19"/>
      <c r="AP28" s="21" t="s">
        <v>8</v>
      </c>
      <c r="AQ28" s="109">
        <v>8526330</v>
      </c>
      <c r="AY28" s="21" t="s">
        <v>8</v>
      </c>
      <c r="AZ28" s="109">
        <v>4373130</v>
      </c>
    </row>
    <row r="29" spans="1:59" ht="14.5" customHeight="1" x14ac:dyDescent="0.3">
      <c r="A29" s="19"/>
      <c r="B29" s="19"/>
      <c r="C29" s="19"/>
      <c r="D29" s="19"/>
      <c r="E29" s="19"/>
      <c r="F29" s="19"/>
      <c r="G29" s="19"/>
      <c r="H29" s="19"/>
      <c r="I29" s="19"/>
      <c r="J29" s="19"/>
      <c r="AP29" s="21" t="s">
        <v>9</v>
      </c>
      <c r="AQ29" s="109">
        <v>198881969</v>
      </c>
      <c r="AY29" s="21" t="s">
        <v>9</v>
      </c>
      <c r="AZ29" s="109"/>
    </row>
    <row r="30" spans="1:59" x14ac:dyDescent="0.3">
      <c r="A30" s="19"/>
      <c r="B30" s="19"/>
      <c r="C30" s="19"/>
      <c r="D30" s="19"/>
      <c r="E30" s="19"/>
      <c r="F30" s="19"/>
      <c r="G30" s="19"/>
      <c r="H30" s="19"/>
      <c r="I30" s="19"/>
      <c r="J30" s="19"/>
      <c r="AP30" s="21" t="s">
        <v>7</v>
      </c>
      <c r="AQ30" s="109">
        <v>19894770</v>
      </c>
      <c r="AY30" s="21" t="s">
        <v>7</v>
      </c>
      <c r="AZ30" s="109">
        <v>79254331</v>
      </c>
    </row>
    <row r="31" spans="1:59" x14ac:dyDescent="0.3">
      <c r="A31" s="19"/>
      <c r="B31" s="19"/>
      <c r="C31" s="19"/>
      <c r="D31" s="19"/>
      <c r="E31" s="19"/>
      <c r="F31" s="19"/>
      <c r="G31" s="19"/>
      <c r="H31" s="19"/>
      <c r="I31" s="19"/>
      <c r="J31" s="19"/>
      <c r="AP31" s="21" t="s">
        <v>3</v>
      </c>
      <c r="AQ31" s="109">
        <v>3884217</v>
      </c>
      <c r="AY31" s="21" t="s">
        <v>3</v>
      </c>
      <c r="AZ31" s="109">
        <v>58204977.314974234</v>
      </c>
    </row>
    <row r="32" spans="1:59" ht="14.5" customHeight="1" x14ac:dyDescent="0.3">
      <c r="A32" s="19"/>
      <c r="B32" s="19"/>
      <c r="C32" s="19"/>
      <c r="D32" s="19"/>
      <c r="E32" s="19"/>
      <c r="F32" s="19"/>
      <c r="G32" s="19"/>
      <c r="H32" s="19"/>
      <c r="I32" s="19"/>
      <c r="J32" s="19"/>
      <c r="AP32" s="21" t="s">
        <v>6</v>
      </c>
      <c r="AQ32" s="109">
        <v>0</v>
      </c>
      <c r="AY32" s="21" t="s">
        <v>6</v>
      </c>
      <c r="AZ32" s="109"/>
    </row>
    <row r="33" spans="1:56" ht="14.5" customHeight="1" x14ac:dyDescent="0.3">
      <c r="A33" s="19"/>
      <c r="B33" s="19"/>
      <c r="C33" s="19"/>
      <c r="D33" s="19"/>
      <c r="E33" s="19"/>
      <c r="F33" s="19"/>
      <c r="G33" s="19"/>
      <c r="H33" s="19"/>
      <c r="I33" s="19"/>
      <c r="J33" s="19"/>
      <c r="AP33" s="21" t="s">
        <v>5</v>
      </c>
      <c r="AQ33" s="109">
        <v>1515792</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143</v>
      </c>
      <c r="C35" s="139"/>
      <c r="D35" s="139"/>
      <c r="E35" s="139"/>
      <c r="F35" s="139"/>
      <c r="G35" s="139"/>
      <c r="H35" s="139"/>
      <c r="I35" s="139"/>
      <c r="J35" s="19"/>
      <c r="AP35" s="21" t="s">
        <v>10</v>
      </c>
      <c r="AQ35" s="109">
        <v>0</v>
      </c>
      <c r="AY35" s="21" t="s">
        <v>10</v>
      </c>
      <c r="AZ35" s="109">
        <v>5917590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261313652</v>
      </c>
      <c r="AY37" s="107" t="s">
        <v>77</v>
      </c>
      <c r="AZ37" s="110">
        <v>147750028.31497425</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176447275</v>
      </c>
      <c r="AR41" s="111">
        <v>110325375</v>
      </c>
      <c r="AS41" s="111">
        <v>66121900</v>
      </c>
      <c r="AV41" s="21" t="s">
        <v>128</v>
      </c>
      <c r="AW41" s="88">
        <v>0.62525972702043708</v>
      </c>
      <c r="AX41" s="88">
        <v>0.37474027297956286</v>
      </c>
    </row>
    <row r="42" spans="1:56" x14ac:dyDescent="0.3">
      <c r="A42" s="19"/>
      <c r="B42" s="38"/>
      <c r="C42" s="38"/>
      <c r="D42" s="38"/>
      <c r="E42" s="38"/>
      <c r="F42" s="38"/>
      <c r="G42" s="38"/>
      <c r="H42" s="38"/>
      <c r="I42" s="38"/>
      <c r="J42" s="19"/>
      <c r="AP42" s="21" t="s">
        <v>127</v>
      </c>
      <c r="AQ42" s="111">
        <v>409063680.31497425</v>
      </c>
      <c r="AR42" s="111">
        <v>261313652</v>
      </c>
      <c r="AS42" s="111">
        <v>147750028.31497425</v>
      </c>
      <c r="AV42" s="21" t="s">
        <v>127</v>
      </c>
      <c r="AW42" s="88">
        <v>0.63880922353896474</v>
      </c>
      <c r="AX42" s="88">
        <v>0.36119077646103526</v>
      </c>
    </row>
    <row r="43" spans="1:56" x14ac:dyDescent="0.3">
      <c r="A43" s="19"/>
      <c r="B43" s="19"/>
      <c r="C43" s="19"/>
      <c r="D43" s="19"/>
      <c r="E43" s="19"/>
      <c r="F43" s="19"/>
      <c r="G43" s="19"/>
      <c r="H43" s="19"/>
      <c r="I43" s="19"/>
      <c r="J43" s="19"/>
      <c r="BD43" s="112">
        <v>88650016988984.547</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144</v>
      </c>
      <c r="BC53" s="114">
        <v>0.16675789485005363</v>
      </c>
    </row>
    <row r="54" spans="1:55" x14ac:dyDescent="0.3">
      <c r="A54" s="19"/>
      <c r="B54" s="19"/>
      <c r="C54" s="19"/>
      <c r="D54" s="19"/>
      <c r="E54" s="19"/>
      <c r="F54" s="19"/>
      <c r="G54" s="19"/>
      <c r="H54" s="19"/>
      <c r="I54" s="19"/>
      <c r="J54" s="19"/>
      <c r="BA54" s="21" t="s">
        <v>88</v>
      </c>
      <c r="BC54" s="114">
        <v>0.10194942846047474</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176447275</v>
      </c>
    </row>
    <row r="57" spans="1:55" ht="15" thickTop="1" thickBot="1" x14ac:dyDescent="0.35">
      <c r="A57" s="19"/>
      <c r="B57" s="19"/>
      <c r="C57" s="19"/>
      <c r="D57" s="19"/>
      <c r="E57" s="19"/>
      <c r="F57" s="19"/>
      <c r="G57" s="19"/>
      <c r="H57" s="19"/>
      <c r="I57" s="19"/>
      <c r="J57" s="19"/>
      <c r="BA57" s="116" t="s">
        <v>83</v>
      </c>
      <c r="BB57" s="116"/>
      <c r="BC57" s="117">
        <v>43223</v>
      </c>
    </row>
    <row r="58" spans="1:55" ht="15" thickTop="1" thickBot="1" x14ac:dyDescent="0.35">
      <c r="A58" s="19"/>
      <c r="B58" s="19"/>
      <c r="C58" s="19"/>
      <c r="D58" s="19"/>
      <c r="E58" s="19"/>
      <c r="F58" s="19"/>
      <c r="G58" s="19"/>
      <c r="H58" s="19"/>
      <c r="I58" s="19"/>
      <c r="J58" s="19"/>
      <c r="BA58" s="116" t="s">
        <v>84</v>
      </c>
      <c r="BB58" s="116"/>
      <c r="BC58" s="118">
        <v>2.3183337929983576</v>
      </c>
    </row>
    <row r="59" spans="1:55" ht="15" thickTop="1" thickBot="1" x14ac:dyDescent="0.35">
      <c r="A59" s="19"/>
      <c r="B59" s="19"/>
      <c r="C59" s="19"/>
      <c r="D59" s="19"/>
      <c r="E59" s="19"/>
      <c r="F59" s="19"/>
      <c r="G59" s="19"/>
      <c r="H59" s="19"/>
      <c r="I59" s="19"/>
      <c r="J59" s="19"/>
      <c r="BA59" s="115" t="s">
        <v>85</v>
      </c>
      <c r="BB59" s="115" t="s">
        <v>65</v>
      </c>
      <c r="BC59" s="113">
        <v>196478.1</v>
      </c>
    </row>
    <row r="60" spans="1:55" ht="15" thickTop="1" thickBot="1" x14ac:dyDescent="0.35">
      <c r="A60" s="19"/>
      <c r="B60" s="19"/>
      <c r="C60" s="19"/>
      <c r="D60" s="19"/>
      <c r="E60" s="19"/>
      <c r="F60" s="19"/>
      <c r="G60" s="19"/>
      <c r="H60" s="19"/>
      <c r="I60" s="62" t="s">
        <v>113</v>
      </c>
      <c r="J60" s="19"/>
      <c r="BA60" s="116" t="s">
        <v>86</v>
      </c>
      <c r="BB60" s="116"/>
      <c r="BC60" s="118">
        <v>2.4986507911059808</v>
      </c>
    </row>
    <row r="61" spans="1:55" ht="15" thickTop="1" thickBot="1" x14ac:dyDescent="0.35">
      <c r="A61" s="19"/>
      <c r="B61" s="19"/>
      <c r="C61" s="19"/>
      <c r="D61" s="19"/>
      <c r="E61" s="19"/>
      <c r="F61" s="19"/>
      <c r="G61" s="19"/>
      <c r="H61" s="19"/>
      <c r="I61" s="19"/>
      <c r="J61" s="19"/>
      <c r="BA61" s="115" t="s">
        <v>85</v>
      </c>
      <c r="BB61" s="115" t="s">
        <v>65</v>
      </c>
      <c r="BC61" s="113">
        <v>490930.16</v>
      </c>
    </row>
    <row r="62" spans="1:55" ht="15" thickTop="1" thickBot="1" x14ac:dyDescent="0.35">
      <c r="A62" s="19"/>
      <c r="B62" s="19"/>
      <c r="C62" s="19"/>
      <c r="D62" s="19"/>
      <c r="E62" s="19"/>
      <c r="F62" s="19"/>
      <c r="G62" s="19"/>
      <c r="H62" s="19"/>
      <c r="I62" s="19"/>
      <c r="J62" s="19"/>
      <c r="BA62" s="116" t="s">
        <v>125</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145</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146</v>
      </c>
      <c r="T4" s="142"/>
      <c r="U4" s="142"/>
      <c r="V4" s="142"/>
      <c r="W4" s="142"/>
      <c r="X4" s="142"/>
      <c r="Y4" s="142"/>
      <c r="Z4" s="142"/>
    </row>
    <row r="5" spans="1:27" x14ac:dyDescent="0.35">
      <c r="A5" t="s">
        <v>4</v>
      </c>
      <c r="B5" s="1">
        <v>12080000</v>
      </c>
      <c r="J5" t="s">
        <v>4</v>
      </c>
      <c r="K5" s="1">
        <v>0</v>
      </c>
      <c r="S5" s="142"/>
      <c r="T5" s="142"/>
      <c r="U5" s="142"/>
      <c r="V5" s="142"/>
      <c r="W5" s="142"/>
      <c r="X5" s="142"/>
      <c r="Y5" s="142"/>
      <c r="Z5" s="142"/>
    </row>
    <row r="6" spans="1:27" x14ac:dyDescent="0.35">
      <c r="A6" t="s">
        <v>8</v>
      </c>
      <c r="B6" s="1">
        <v>3600000</v>
      </c>
      <c r="J6" t="s">
        <v>8</v>
      </c>
      <c r="K6" s="1">
        <v>1890000</v>
      </c>
      <c r="S6" s="142"/>
      <c r="T6" s="142"/>
      <c r="U6" s="142"/>
      <c r="V6" s="142"/>
      <c r="W6" s="142"/>
      <c r="X6" s="142"/>
      <c r="Y6" s="142"/>
      <c r="Z6" s="142"/>
      <c r="AA6" s="18"/>
    </row>
    <row r="7" spans="1:27" x14ac:dyDescent="0.35">
      <c r="A7" t="s">
        <v>9</v>
      </c>
      <c r="B7" s="1">
        <v>83965375</v>
      </c>
      <c r="J7" t="s">
        <v>9</v>
      </c>
      <c r="K7" s="1">
        <v>0</v>
      </c>
      <c r="S7" s="142"/>
      <c r="T7" s="142"/>
      <c r="U7" s="142"/>
      <c r="V7" s="142"/>
      <c r="W7" s="142"/>
      <c r="X7" s="142"/>
      <c r="Y7" s="142"/>
      <c r="Z7" s="142"/>
      <c r="AA7" s="18"/>
    </row>
    <row r="8" spans="1:27" x14ac:dyDescent="0.35">
      <c r="A8" t="s">
        <v>7</v>
      </c>
      <c r="B8" s="1">
        <v>8400000</v>
      </c>
      <c r="J8" t="s">
        <v>7</v>
      </c>
      <c r="K8" s="1">
        <v>39801900</v>
      </c>
      <c r="S8" s="142"/>
      <c r="T8" s="142"/>
      <c r="U8" s="142"/>
      <c r="V8" s="142"/>
      <c r="W8" s="142"/>
      <c r="X8" s="142"/>
      <c r="Y8" s="142"/>
      <c r="Z8" s="142"/>
    </row>
    <row r="9" spans="1:27" x14ac:dyDescent="0.35">
      <c r="A9" t="s">
        <v>3</v>
      </c>
      <c r="B9" s="1">
        <v>1640000</v>
      </c>
      <c r="J9" t="s">
        <v>3</v>
      </c>
      <c r="K9" s="1">
        <v>22180000</v>
      </c>
      <c r="S9" s="142"/>
      <c r="T9" s="142"/>
      <c r="U9" s="142"/>
      <c r="V9" s="142"/>
      <c r="W9" s="142"/>
      <c r="X9" s="142"/>
      <c r="Y9" s="142"/>
      <c r="Z9" s="142"/>
    </row>
    <row r="10" spans="1:27" x14ac:dyDescent="0.35">
      <c r="A10" t="s">
        <v>6</v>
      </c>
      <c r="B10" s="1">
        <v>0</v>
      </c>
      <c r="J10" t="s">
        <v>6</v>
      </c>
      <c r="K10" s="1">
        <v>0</v>
      </c>
      <c r="S10" s="142"/>
      <c r="T10" s="142"/>
      <c r="U10" s="142"/>
      <c r="V10" s="142"/>
      <c r="W10" s="142"/>
      <c r="X10" s="142"/>
      <c r="Y10" s="142"/>
      <c r="Z10" s="142"/>
    </row>
    <row r="11" spans="1:27" x14ac:dyDescent="0.35">
      <c r="A11" t="s">
        <v>5</v>
      </c>
      <c r="B11" s="1">
        <v>640000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2250000</v>
      </c>
    </row>
    <row r="14" spans="1:27" x14ac:dyDescent="0.35">
      <c r="A14" t="s">
        <v>76</v>
      </c>
      <c r="B14" s="1">
        <v>0</v>
      </c>
      <c r="J14" t="s">
        <v>76</v>
      </c>
      <c r="K14" s="1">
        <v>0</v>
      </c>
    </row>
    <row r="15" spans="1:27" x14ac:dyDescent="0.35">
      <c r="A15" s="12" t="s">
        <v>77</v>
      </c>
      <c r="B15" s="13">
        <v>110325375</v>
      </c>
      <c r="J15" s="12" t="s">
        <v>77</v>
      </c>
      <c r="K15" s="13">
        <v>66121900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147</v>
      </c>
      <c r="T21" s="142"/>
      <c r="U21" s="142"/>
      <c r="V21" s="142"/>
      <c r="W21" s="142"/>
      <c r="X21" s="142"/>
      <c r="Y21" s="142"/>
      <c r="Z21" s="142"/>
    </row>
    <row r="22" spans="1:26" x14ac:dyDescent="0.35">
      <c r="A22" t="s">
        <v>4</v>
      </c>
      <c r="B22" s="1">
        <v>28610574</v>
      </c>
      <c r="J22" t="s">
        <v>4</v>
      </c>
      <c r="K22" s="1">
        <v>0</v>
      </c>
      <c r="S22" s="142"/>
      <c r="T22" s="142"/>
      <c r="U22" s="142"/>
      <c r="V22" s="142"/>
      <c r="W22" s="142"/>
      <c r="X22" s="142"/>
      <c r="Y22" s="142"/>
      <c r="Z22" s="142"/>
    </row>
    <row r="23" spans="1:26" x14ac:dyDescent="0.35">
      <c r="A23" t="s">
        <v>8</v>
      </c>
      <c r="B23" s="1">
        <v>8526330</v>
      </c>
      <c r="J23" t="s">
        <v>8</v>
      </c>
      <c r="K23" s="1">
        <v>4373130</v>
      </c>
      <c r="S23" s="142"/>
      <c r="T23" s="142"/>
      <c r="U23" s="142"/>
      <c r="V23" s="142"/>
      <c r="W23" s="142"/>
      <c r="X23" s="142"/>
      <c r="Y23" s="142"/>
      <c r="Z23" s="142"/>
    </row>
    <row r="24" spans="1:26" ht="14.5" customHeight="1" x14ac:dyDescent="0.35">
      <c r="A24" t="s">
        <v>9</v>
      </c>
      <c r="B24" s="1">
        <v>198881969</v>
      </c>
      <c r="J24" t="s">
        <v>9</v>
      </c>
      <c r="K24" s="1">
        <v>0</v>
      </c>
      <c r="S24" s="142"/>
      <c r="T24" s="142"/>
      <c r="U24" s="142"/>
      <c r="V24" s="142"/>
      <c r="W24" s="142"/>
      <c r="X24" s="142"/>
      <c r="Y24" s="142"/>
      <c r="Z24" s="142"/>
    </row>
    <row r="25" spans="1:26" x14ac:dyDescent="0.35">
      <c r="A25" t="s">
        <v>7</v>
      </c>
      <c r="B25" s="1">
        <v>19894770</v>
      </c>
      <c r="J25" t="s">
        <v>7</v>
      </c>
      <c r="K25" s="1">
        <v>79254331</v>
      </c>
      <c r="S25" s="142"/>
      <c r="T25" s="142"/>
      <c r="U25" s="142"/>
      <c r="V25" s="142"/>
      <c r="W25" s="142"/>
      <c r="X25" s="142"/>
      <c r="Y25" s="142"/>
      <c r="Z25" s="142"/>
    </row>
    <row r="26" spans="1:26" ht="14.5" customHeight="1" x14ac:dyDescent="0.35">
      <c r="A26" t="s">
        <v>3</v>
      </c>
      <c r="B26" s="1">
        <v>3884217</v>
      </c>
      <c r="J26" t="s">
        <v>3</v>
      </c>
      <c r="K26" s="1">
        <v>58204977.314974234</v>
      </c>
      <c r="S26" s="142"/>
      <c r="T26" s="142"/>
      <c r="U26" s="142"/>
      <c r="V26" s="142"/>
      <c r="W26" s="142"/>
      <c r="X26" s="142"/>
      <c r="Y26" s="142"/>
      <c r="Z26" s="142"/>
    </row>
    <row r="27" spans="1:26" x14ac:dyDescent="0.35">
      <c r="A27" t="s">
        <v>6</v>
      </c>
      <c r="B27" s="1">
        <v>0</v>
      </c>
      <c r="J27" t="s">
        <v>6</v>
      </c>
      <c r="K27" s="1">
        <v>0</v>
      </c>
      <c r="S27" s="142"/>
      <c r="T27" s="142"/>
      <c r="U27" s="142"/>
      <c r="V27" s="142"/>
      <c r="W27" s="142"/>
      <c r="X27" s="142"/>
      <c r="Y27" s="142"/>
      <c r="Z27" s="142"/>
    </row>
    <row r="28" spans="1:26" x14ac:dyDescent="0.35">
      <c r="A28" t="s">
        <v>5</v>
      </c>
      <c r="B28" s="1">
        <v>1515792</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5917590</v>
      </c>
    </row>
    <row r="31" spans="1:26" x14ac:dyDescent="0.35">
      <c r="A31" t="s">
        <v>76</v>
      </c>
      <c r="B31" s="1">
        <v>0</v>
      </c>
      <c r="J31" t="s">
        <v>76</v>
      </c>
      <c r="K31" s="1">
        <v>0</v>
      </c>
    </row>
    <row r="32" spans="1:26" x14ac:dyDescent="0.35">
      <c r="A32" s="12" t="s">
        <v>77</v>
      </c>
      <c r="B32" s="13">
        <v>261313652</v>
      </c>
      <c r="J32" s="12" t="s">
        <v>77</v>
      </c>
      <c r="K32" s="13">
        <v>147750028.31497425</v>
      </c>
    </row>
    <row r="35" spans="1:15" x14ac:dyDescent="0.35">
      <c r="B35" t="s">
        <v>79</v>
      </c>
      <c r="C35" t="s">
        <v>80</v>
      </c>
      <c r="D35" t="s">
        <v>24</v>
      </c>
      <c r="H35" t="s">
        <v>80</v>
      </c>
      <c r="I35" t="s">
        <v>24</v>
      </c>
    </row>
    <row r="36" spans="1:15" x14ac:dyDescent="0.35">
      <c r="A36" t="s">
        <v>128</v>
      </c>
      <c r="B36" s="14">
        <v>176447275</v>
      </c>
      <c r="C36" s="14">
        <v>110325375</v>
      </c>
      <c r="D36" s="14">
        <v>66121900</v>
      </c>
      <c r="G36" t="s">
        <v>128</v>
      </c>
      <c r="H36" s="15">
        <v>0.62525972702043708</v>
      </c>
      <c r="I36" s="15">
        <v>0.37474027297956286</v>
      </c>
    </row>
    <row r="37" spans="1:15" x14ac:dyDescent="0.35">
      <c r="A37" t="s">
        <v>127</v>
      </c>
      <c r="B37" s="14">
        <v>409063680.31497425</v>
      </c>
      <c r="C37" s="14">
        <v>261313652</v>
      </c>
      <c r="D37" s="14">
        <v>147750028.31497425</v>
      </c>
      <c r="G37" t="s">
        <v>127</v>
      </c>
      <c r="H37" s="15">
        <v>0.63880922353896474</v>
      </c>
      <c r="I37" s="15">
        <v>0.36119077646103526</v>
      </c>
    </row>
    <row r="38" spans="1:15" x14ac:dyDescent="0.35">
      <c r="O38" s="17">
        <v>88650016988984.547</v>
      </c>
    </row>
    <row r="67" spans="19:25" x14ac:dyDescent="0.35">
      <c r="S67" s="140" t="s">
        <v>148</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149</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148</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150</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151</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21" t="s">
        <v>105</v>
      </c>
      <c r="C1" s="121"/>
      <c r="D1" s="121"/>
      <c r="E1" s="121"/>
      <c r="F1" s="121"/>
      <c r="G1" s="121"/>
      <c r="H1" s="121"/>
      <c r="I1" s="121"/>
      <c r="J1" s="121"/>
      <c r="K1" s="121"/>
      <c r="L1" s="121"/>
      <c r="M1" s="121"/>
      <c r="N1" s="121"/>
      <c r="O1" s="12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2623.3</v>
      </c>
      <c r="J11" s="19"/>
      <c r="K11" s="19"/>
      <c r="L11" s="19"/>
      <c r="M11" s="19"/>
      <c r="N11" s="19"/>
      <c r="O11" s="19"/>
      <c r="P11" s="19"/>
    </row>
    <row r="12" spans="1:16" ht="14.5" customHeight="1" thickBot="1" x14ac:dyDescent="0.35">
      <c r="A12" s="19"/>
      <c r="B12" s="19"/>
      <c r="C12" s="19"/>
      <c r="D12" s="19"/>
      <c r="E12" s="19"/>
      <c r="F12" s="19"/>
      <c r="G12" s="44" t="s">
        <v>93</v>
      </c>
      <c r="H12" s="45" t="s">
        <v>94</v>
      </c>
      <c r="I12" s="46">
        <v>62089190</v>
      </c>
      <c r="J12" s="19"/>
      <c r="K12" s="19"/>
      <c r="L12" s="19"/>
      <c r="M12" s="19"/>
      <c r="N12" s="19"/>
      <c r="O12" s="19"/>
      <c r="P12" s="19"/>
    </row>
    <row r="13" spans="1:16" ht="14.5" customHeight="1" thickBot="1" x14ac:dyDescent="0.35">
      <c r="A13" s="19"/>
      <c r="B13" s="19"/>
      <c r="C13" s="19"/>
      <c r="D13" s="19"/>
      <c r="E13" s="19"/>
      <c r="F13" s="19"/>
      <c r="G13" s="44" t="s">
        <v>95</v>
      </c>
      <c r="H13" s="45" t="s">
        <v>94</v>
      </c>
      <c r="I13" s="46">
        <v>99149101</v>
      </c>
      <c r="J13" s="19"/>
      <c r="K13" s="19"/>
      <c r="L13" s="19"/>
      <c r="M13" s="19"/>
      <c r="N13" s="19"/>
      <c r="O13" s="19"/>
      <c r="P13" s="19"/>
    </row>
    <row r="14" spans="1:16" ht="14.5" customHeight="1" thickBot="1" x14ac:dyDescent="0.35">
      <c r="A14" s="19"/>
      <c r="B14" s="19"/>
      <c r="C14" s="19"/>
      <c r="D14" s="19"/>
      <c r="E14" s="19"/>
      <c r="F14" s="19"/>
      <c r="G14" s="44" t="s">
        <v>96</v>
      </c>
      <c r="H14" s="45" t="s">
        <v>97</v>
      </c>
      <c r="I14" s="47">
        <v>155.935</v>
      </c>
      <c r="J14" s="19"/>
      <c r="K14" s="19"/>
      <c r="L14" s="19"/>
      <c r="M14" s="19"/>
      <c r="N14" s="19"/>
      <c r="O14" s="19"/>
      <c r="P14" s="19"/>
    </row>
    <row r="15" spans="1:16" ht="14.5" customHeight="1" thickBot="1" x14ac:dyDescent="0.35">
      <c r="A15" s="19"/>
      <c r="B15" s="19"/>
      <c r="C15" s="19"/>
      <c r="D15" s="19"/>
      <c r="E15" s="19"/>
      <c r="F15" s="19"/>
      <c r="G15" s="44" t="s">
        <v>98</v>
      </c>
      <c r="H15" s="45" t="s">
        <v>67</v>
      </c>
      <c r="I15" s="48">
        <v>20.013138326528978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152</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133</v>
      </c>
      <c r="C24" s="150" t="s">
        <v>153</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2623.3</v>
      </c>
      <c r="AS25" s="21" t="s">
        <v>65</v>
      </c>
    </row>
    <row r="26" spans="1:46" x14ac:dyDescent="0.3">
      <c r="A26" s="19"/>
      <c r="B26" s="143" t="s">
        <v>133</v>
      </c>
      <c r="C26" s="152" t="s">
        <v>154</v>
      </c>
      <c r="D26" s="152"/>
      <c r="E26" s="152"/>
      <c r="F26" s="152"/>
      <c r="G26" s="152"/>
      <c r="H26" s="152"/>
      <c r="I26" s="152"/>
      <c r="J26" s="152"/>
      <c r="K26" s="152"/>
      <c r="L26" s="152"/>
      <c r="M26" s="152"/>
      <c r="N26" s="152"/>
      <c r="O26" s="153"/>
      <c r="P26" s="19"/>
      <c r="AP26" s="21" t="s">
        <v>64</v>
      </c>
      <c r="AR26" s="73">
        <v>129931.6076665569</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133</v>
      </c>
      <c r="C28" s="152" t="s">
        <v>155</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3.1482999967935354</v>
      </c>
      <c r="AT30" s="103">
        <v>155935</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4" t="s">
        <v>156</v>
      </c>
      <c r="D33" s="124"/>
      <c r="E33" s="124"/>
      <c r="F33" s="124"/>
      <c r="G33" s="124"/>
      <c r="H33" s="124"/>
      <c r="I33" s="124"/>
      <c r="J33" s="124"/>
      <c r="K33" s="124"/>
      <c r="L33" s="124"/>
      <c r="M33" s="124"/>
      <c r="N33" s="124"/>
      <c r="O33" s="124"/>
      <c r="P33" s="19"/>
      <c r="AR33" s="102"/>
      <c r="AT33" s="103"/>
    </row>
    <row r="34" spans="1:49" ht="14.5" customHeight="1" x14ac:dyDescent="0.3">
      <c r="A34" s="19"/>
      <c r="B34" s="19"/>
      <c r="C34" s="124" t="s">
        <v>118</v>
      </c>
      <c r="D34" s="124"/>
      <c r="E34" s="124"/>
      <c r="F34" s="124"/>
      <c r="G34" s="124"/>
      <c r="H34" s="124"/>
      <c r="I34" s="124"/>
      <c r="J34" s="124"/>
      <c r="K34" s="124"/>
      <c r="L34" s="124"/>
      <c r="M34" s="124"/>
      <c r="N34" s="124"/>
      <c r="O34" s="124"/>
      <c r="P34" s="19"/>
      <c r="AR34" s="102"/>
      <c r="AT34" s="103"/>
    </row>
    <row r="35" spans="1:49" ht="14.5" customHeight="1" x14ac:dyDescent="0.3">
      <c r="A35" s="19"/>
      <c r="B35" s="19"/>
      <c r="C35" s="124"/>
      <c r="D35" s="124"/>
      <c r="E35" s="124"/>
      <c r="F35" s="124"/>
      <c r="G35" s="124"/>
      <c r="H35" s="124"/>
      <c r="I35" s="124"/>
      <c r="J35" s="124"/>
      <c r="K35" s="124"/>
      <c r="L35" s="124"/>
      <c r="M35" s="124"/>
      <c r="N35" s="124"/>
      <c r="O35" s="124"/>
      <c r="P35" s="19"/>
      <c r="AR35" s="102"/>
      <c r="AT35" s="103"/>
    </row>
    <row r="36" spans="1:49" ht="30.75" customHeight="1" x14ac:dyDescent="0.3">
      <c r="A36" s="19"/>
      <c r="B36" s="19"/>
      <c r="C36" s="124"/>
      <c r="D36" s="124"/>
      <c r="E36" s="124"/>
      <c r="F36" s="124"/>
      <c r="G36" s="124"/>
      <c r="H36" s="124"/>
      <c r="I36" s="124"/>
      <c r="J36" s="124"/>
      <c r="K36" s="124"/>
      <c r="L36" s="124"/>
      <c r="M36" s="124"/>
      <c r="N36" s="124"/>
      <c r="O36" s="124"/>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490930.16</v>
      </c>
      <c r="AV39" s="105">
        <v>3.15</v>
      </c>
      <c r="AW39" s="89">
        <v>2.4986507911059808</v>
      </c>
    </row>
    <row r="40" spans="1:49" ht="14.5" customHeight="1" x14ac:dyDescent="0.3">
      <c r="A40" s="19"/>
      <c r="B40" s="19"/>
      <c r="C40" s="49"/>
      <c r="D40" s="53" t="s">
        <v>109</v>
      </c>
      <c r="E40" s="78">
        <v>2.3612249975951514</v>
      </c>
      <c r="F40" s="78">
        <v>2.5186399974348284</v>
      </c>
      <c r="G40" s="78">
        <v>2.6760549972745054</v>
      </c>
      <c r="H40" s="78">
        <v>2.8334699971141819</v>
      </c>
      <c r="I40" s="78">
        <v>2.9908849969538585</v>
      </c>
      <c r="J40" s="54">
        <v>3.1482999967935354</v>
      </c>
      <c r="K40" s="78">
        <v>3.3057149966332124</v>
      </c>
      <c r="L40" s="78">
        <v>3.463129996472889</v>
      </c>
      <c r="M40" s="78">
        <v>3.6205449963125655</v>
      </c>
      <c r="N40" s="78">
        <v>3.7779599961522425</v>
      </c>
      <c r="O40" s="78">
        <v>3.9353749959919195</v>
      </c>
      <c r="P40" s="19"/>
      <c r="AT40" s="21" t="s">
        <v>62</v>
      </c>
      <c r="AU40" s="104">
        <v>409063.67999999999</v>
      </c>
      <c r="AV40" s="105">
        <v>2.62</v>
      </c>
      <c r="AW40" s="89">
        <v>2.3183337255184666</v>
      </c>
    </row>
    <row r="41" spans="1:49" x14ac:dyDescent="0.3">
      <c r="A41" s="19"/>
      <c r="B41" s="19"/>
      <c r="C41" s="55">
        <v>-0.2</v>
      </c>
      <c r="D41" s="56">
        <v>90660.608999999997</v>
      </c>
      <c r="E41" s="93">
        <v>-0.47668271045720811</v>
      </c>
      <c r="F41" s="93">
        <v>-0.44179489115435533</v>
      </c>
      <c r="G41" s="93">
        <v>-0.40690707185150243</v>
      </c>
      <c r="H41" s="93">
        <v>-0.37201925254864965</v>
      </c>
      <c r="I41" s="93">
        <v>-0.33713143324579697</v>
      </c>
      <c r="J41" s="93">
        <v>-0.30224361394294419</v>
      </c>
      <c r="K41" s="93">
        <v>-0.26735579464009129</v>
      </c>
      <c r="L41" s="93">
        <v>-0.23246797533723851</v>
      </c>
      <c r="M41" s="93">
        <v>-0.19758015603438583</v>
      </c>
      <c r="N41" s="93">
        <v>-0.16269233673153294</v>
      </c>
      <c r="O41" s="93">
        <v>-0.12780451742868015</v>
      </c>
      <c r="P41" s="19"/>
      <c r="AT41" s="21" t="s">
        <v>61</v>
      </c>
      <c r="AU41" s="104">
        <v>81866.48</v>
      </c>
      <c r="AV41" s="105"/>
      <c r="AW41" s="89">
        <v>0.16675789485005363</v>
      </c>
    </row>
    <row r="42" spans="1:49" x14ac:dyDescent="0.3">
      <c r="A42" s="19"/>
      <c r="B42" s="19"/>
      <c r="C42" s="55">
        <v>-0.15</v>
      </c>
      <c r="D42" s="56">
        <v>113325.76125</v>
      </c>
      <c r="E42" s="93">
        <v>-0.34585338807151023</v>
      </c>
      <c r="F42" s="93">
        <v>-0.30224361394294419</v>
      </c>
      <c r="G42" s="93">
        <v>-0.25863383981437804</v>
      </c>
      <c r="H42" s="93">
        <v>-0.21502406568581212</v>
      </c>
      <c r="I42" s="93">
        <v>-0.17141429155724619</v>
      </c>
      <c r="J42" s="93">
        <v>-0.12780451742868015</v>
      </c>
      <c r="K42" s="93">
        <v>-8.4194743300114117E-2</v>
      </c>
      <c r="L42" s="93">
        <v>-4.058496917154808E-2</v>
      </c>
      <c r="M42" s="93">
        <v>3.0248049570178459E-3</v>
      </c>
      <c r="N42" s="93">
        <v>4.6634579085583772E-2</v>
      </c>
      <c r="O42" s="93">
        <v>9.0244353214149697E-2</v>
      </c>
      <c r="P42" s="19"/>
    </row>
    <row r="43" spans="1:49" x14ac:dyDescent="0.3">
      <c r="A43" s="19"/>
      <c r="B43" s="19"/>
      <c r="C43" s="55">
        <v>-0.1</v>
      </c>
      <c r="D43" s="56">
        <v>133324.42499999999</v>
      </c>
      <c r="E43" s="93">
        <v>-0.23041575067236497</v>
      </c>
      <c r="F43" s="93">
        <v>-0.17911013405052256</v>
      </c>
      <c r="G43" s="93">
        <v>-0.12780451742868015</v>
      </c>
      <c r="H43" s="93">
        <v>-7.6498900806837744E-2</v>
      </c>
      <c r="I43" s="93">
        <v>-2.5193284184995557E-2</v>
      </c>
      <c r="J43" s="93">
        <v>2.6112332436846852E-2</v>
      </c>
      <c r="K43" s="93">
        <v>7.7417949058689262E-2</v>
      </c>
      <c r="L43" s="93">
        <v>0.12872356568053145</v>
      </c>
      <c r="M43" s="93">
        <v>0.18002918230237364</v>
      </c>
      <c r="N43" s="93">
        <v>0.23133479892421627</v>
      </c>
      <c r="O43" s="93">
        <v>0.28264041554605868</v>
      </c>
      <c r="P43" s="19"/>
      <c r="AU43" s="21">
        <v>375273.17099999997</v>
      </c>
    </row>
    <row r="44" spans="1:49" x14ac:dyDescent="0.3">
      <c r="A44" s="19"/>
      <c r="B44" s="19"/>
      <c r="C44" s="55">
        <v>-0.05</v>
      </c>
      <c r="D44" s="56">
        <v>148138.25</v>
      </c>
      <c r="E44" s="93">
        <v>-0.14490638963596092</v>
      </c>
      <c r="F44" s="93">
        <v>-8.7900148945025069E-2</v>
      </c>
      <c r="G44" s="93">
        <v>-3.0893908254088887E-2</v>
      </c>
      <c r="H44" s="93">
        <v>2.6112332436846852E-2</v>
      </c>
      <c r="I44" s="93">
        <v>8.3118573127782813E-2</v>
      </c>
      <c r="J44" s="93">
        <v>0.14012481381871877</v>
      </c>
      <c r="K44" s="93">
        <v>0.19713105450965496</v>
      </c>
      <c r="L44" s="93">
        <v>0.2541372952005907</v>
      </c>
      <c r="M44" s="93">
        <v>0.31114353589152666</v>
      </c>
      <c r="N44" s="93">
        <v>0.3681497765824624</v>
      </c>
      <c r="O44" s="93">
        <v>0.42515601727339858</v>
      </c>
      <c r="P44" s="19"/>
      <c r="AU44" s="21">
        <v>501110.27519999997</v>
      </c>
    </row>
    <row r="45" spans="1:49" x14ac:dyDescent="0.3">
      <c r="A45" s="19"/>
      <c r="B45" s="19"/>
      <c r="C45" s="51" t="s">
        <v>107</v>
      </c>
      <c r="D45" s="57">
        <v>155935</v>
      </c>
      <c r="E45" s="93">
        <v>-9.9901462774695804E-2</v>
      </c>
      <c r="F45" s="93">
        <v>-3.9894893626342021E-2</v>
      </c>
      <c r="G45" s="93">
        <v>2.0111675522011652E-2</v>
      </c>
      <c r="H45" s="93">
        <v>8.0118244670365213E-2</v>
      </c>
      <c r="I45" s="93">
        <v>0.14012481381871877</v>
      </c>
      <c r="J45" s="93">
        <v>0.20013138296707256</v>
      </c>
      <c r="K45" s="93">
        <v>0.26013795211542612</v>
      </c>
      <c r="L45" s="93">
        <v>0.32014452126377968</v>
      </c>
      <c r="M45" s="93">
        <v>0.38015109041213324</v>
      </c>
      <c r="N45" s="93">
        <v>0.4401576595604868</v>
      </c>
      <c r="O45" s="93">
        <v>0.50016422870884059</v>
      </c>
      <c r="P45" s="19"/>
    </row>
    <row r="46" spans="1:49" ht="14.5" customHeight="1" x14ac:dyDescent="0.3">
      <c r="A46" s="19"/>
      <c r="B46" s="19"/>
      <c r="C46" s="55">
        <v>0.05</v>
      </c>
      <c r="D46" s="56">
        <v>163731.75</v>
      </c>
      <c r="E46" s="93">
        <v>-5.4896535913430577E-2</v>
      </c>
      <c r="F46" s="93">
        <v>8.1103616923408062E-3</v>
      </c>
      <c r="G46" s="93">
        <v>7.111725929811219E-2</v>
      </c>
      <c r="H46" s="93">
        <v>0.13412415690388335</v>
      </c>
      <c r="I46" s="93">
        <v>0.19713105450965451</v>
      </c>
      <c r="J46" s="93">
        <v>0.26013795211542612</v>
      </c>
      <c r="K46" s="93">
        <v>0.32314484972119728</v>
      </c>
      <c r="L46" s="93">
        <v>0.38615174732696866</v>
      </c>
      <c r="M46" s="93">
        <v>0.44915864493274005</v>
      </c>
      <c r="N46" s="93">
        <v>0.51216554253851121</v>
      </c>
      <c r="O46" s="93">
        <v>0.57517244014428259</v>
      </c>
      <c r="P46" s="19"/>
    </row>
    <row r="47" spans="1:49" x14ac:dyDescent="0.3">
      <c r="A47" s="19"/>
      <c r="B47" s="19"/>
      <c r="C47" s="55">
        <v>0.1</v>
      </c>
      <c r="D47" s="56">
        <v>180104.92499999999</v>
      </c>
      <c r="E47" s="93">
        <v>3.9613810495226387E-2</v>
      </c>
      <c r="F47" s="93">
        <v>0.10892139786157484</v>
      </c>
      <c r="G47" s="93">
        <v>0.1782289852279233</v>
      </c>
      <c r="H47" s="93">
        <v>0.24753657259427153</v>
      </c>
      <c r="I47" s="93">
        <v>0.31684415996061999</v>
      </c>
      <c r="J47" s="93">
        <v>0.38615174732696866</v>
      </c>
      <c r="K47" s="93">
        <v>0.4554593346933169</v>
      </c>
      <c r="L47" s="93">
        <v>0.52476692205966535</v>
      </c>
      <c r="M47" s="93">
        <v>0.59407450942601381</v>
      </c>
      <c r="N47" s="93">
        <v>0.66338209679236226</v>
      </c>
      <c r="O47" s="93">
        <v>0.73268968415871072</v>
      </c>
      <c r="P47" s="19"/>
    </row>
    <row r="48" spans="1:49" x14ac:dyDescent="0.3">
      <c r="A48" s="19"/>
      <c r="B48" s="19"/>
      <c r="C48" s="55">
        <v>0.15</v>
      </c>
      <c r="D48" s="56">
        <v>207120.66374999998</v>
      </c>
      <c r="E48" s="93">
        <v>0.19555588206951025</v>
      </c>
      <c r="F48" s="93">
        <v>0.27525960754081091</v>
      </c>
      <c r="G48" s="93">
        <v>0.3549633330121118</v>
      </c>
      <c r="H48" s="93">
        <v>0.43466705848341225</v>
      </c>
      <c r="I48" s="93">
        <v>0.51437078395471314</v>
      </c>
      <c r="J48" s="93">
        <v>0.59407450942601381</v>
      </c>
      <c r="K48" s="93">
        <v>0.6737782348973147</v>
      </c>
      <c r="L48" s="93">
        <v>0.75348196036861514</v>
      </c>
      <c r="M48" s="93">
        <v>0.83318568583991559</v>
      </c>
      <c r="N48" s="93">
        <v>0.9128894113112167</v>
      </c>
      <c r="O48" s="93">
        <v>0.99259313678251737</v>
      </c>
      <c r="P48" s="19"/>
    </row>
    <row r="49" spans="1:45" ht="14.5" thickBot="1" x14ac:dyDescent="0.35">
      <c r="A49" s="19"/>
      <c r="B49" s="19"/>
      <c r="C49" s="55">
        <v>0.2</v>
      </c>
      <c r="D49" s="58">
        <v>248544.79649999997</v>
      </c>
      <c r="E49" s="93">
        <v>0.43466705848341225</v>
      </c>
      <c r="F49" s="93">
        <v>0.53031152904897305</v>
      </c>
      <c r="G49" s="93">
        <v>0.62595599961453408</v>
      </c>
      <c r="H49" s="93">
        <v>0.72160047018009488</v>
      </c>
      <c r="I49" s="93">
        <v>0.81724494074565568</v>
      </c>
      <c r="J49" s="93">
        <v>0.91288941131121626</v>
      </c>
      <c r="K49" s="93">
        <v>1.0085338818767773</v>
      </c>
      <c r="L49" s="93">
        <v>1.1041783524423381</v>
      </c>
      <c r="M49" s="93">
        <v>1.1998228230078989</v>
      </c>
      <c r="N49" s="93">
        <v>1.2954672935734597</v>
      </c>
      <c r="O49" s="93">
        <v>1.3911117641390205</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155935</v>
      </c>
    </row>
    <row r="66" spans="44:55" x14ac:dyDescent="0.3">
      <c r="AS66" s="21" t="s">
        <v>70</v>
      </c>
      <c r="AT66" s="21" t="s">
        <v>69</v>
      </c>
      <c r="AU66" s="21" t="s">
        <v>68</v>
      </c>
      <c r="AV66" s="21" t="s">
        <v>67</v>
      </c>
      <c r="AX66" s="21" t="s">
        <v>66</v>
      </c>
      <c r="AZ66" s="101">
        <v>1131.54</v>
      </c>
      <c r="BA66" s="21" t="s">
        <v>65</v>
      </c>
    </row>
    <row r="67" spans="44:55" x14ac:dyDescent="0.3">
      <c r="AS67" s="21" t="s">
        <v>11</v>
      </c>
      <c r="AT67" s="104">
        <v>196478.1</v>
      </c>
      <c r="AU67" s="105">
        <v>1.26</v>
      </c>
      <c r="AV67" s="89">
        <v>1</v>
      </c>
      <c r="AX67" s="21" t="s">
        <v>64</v>
      </c>
      <c r="AZ67" s="73">
        <v>140037.52380952382</v>
      </c>
      <c r="BA67" s="21" t="s">
        <v>63</v>
      </c>
    </row>
    <row r="68" spans="44:55" x14ac:dyDescent="0.3">
      <c r="AS68" s="21" t="s">
        <v>62</v>
      </c>
      <c r="AT68" s="104">
        <v>176447.28</v>
      </c>
      <c r="AU68" s="105">
        <v>1.1299999999999999</v>
      </c>
      <c r="AV68" s="89">
        <v>0.89805062243578293</v>
      </c>
    </row>
    <row r="69" spans="44:55" x14ac:dyDescent="0.3">
      <c r="AS69" s="21" t="s">
        <v>61</v>
      </c>
      <c r="AT69" s="104">
        <v>20030.830000000002</v>
      </c>
      <c r="AU69" s="105"/>
      <c r="AV69" s="89">
        <v>0.10194942846047474</v>
      </c>
    </row>
    <row r="71" spans="44:55" x14ac:dyDescent="0.3">
      <c r="AR71" s="149" t="s">
        <v>157</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133</v>
      </c>
      <c r="AS76" s="149" t="s">
        <v>158</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133</v>
      </c>
      <c r="AS78" s="149" t="s">
        <v>159</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133</v>
      </c>
      <c r="AS80" s="149" t="s">
        <v>160</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1.26</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0.94500000000000006</v>
      </c>
      <c r="AU86" s="91">
        <v>1.008</v>
      </c>
      <c r="AV86" s="91">
        <v>1.071</v>
      </c>
      <c r="AW86" s="91">
        <v>1.1339999999999999</v>
      </c>
      <c r="AX86" s="91">
        <v>1.1970000000000001</v>
      </c>
      <c r="AY86" s="108">
        <v>1.26</v>
      </c>
      <c r="AZ86" s="91">
        <v>1.323</v>
      </c>
      <c r="BA86" s="91">
        <v>1.3860000000000001</v>
      </c>
      <c r="BB86" s="91">
        <v>1.4490000000000001</v>
      </c>
      <c r="BC86" s="91">
        <v>1.512</v>
      </c>
      <c r="BD86" s="91">
        <v>1.575</v>
      </c>
    </row>
    <row r="87" spans="44:56" x14ac:dyDescent="0.3">
      <c r="AR87" s="21">
        <v>-0.2</v>
      </c>
      <c r="AS87" s="91">
        <v>90660.608999999997</v>
      </c>
      <c r="AT87" s="92"/>
      <c r="AU87" s="92"/>
      <c r="AV87" s="92"/>
      <c r="AW87" s="92"/>
      <c r="AX87" s="92"/>
      <c r="AY87" s="92"/>
      <c r="AZ87" s="92"/>
      <c r="BA87" s="92"/>
      <c r="BB87" s="92"/>
      <c r="BC87" s="92"/>
      <c r="BD87" s="92"/>
    </row>
    <row r="88" spans="44:56" x14ac:dyDescent="0.3">
      <c r="AR88" s="21">
        <v>-0.15</v>
      </c>
      <c r="AS88" s="91">
        <v>113325.76125</v>
      </c>
      <c r="AT88" s="92"/>
      <c r="AU88" s="92"/>
      <c r="AV88" s="92"/>
      <c r="AW88" s="92"/>
      <c r="AX88" s="92"/>
      <c r="AY88" s="92"/>
      <c r="AZ88" s="92"/>
      <c r="BA88" s="92"/>
      <c r="BB88" s="92"/>
      <c r="BC88" s="92"/>
      <c r="BD88" s="92"/>
    </row>
    <row r="89" spans="44:56" x14ac:dyDescent="0.3">
      <c r="AR89" s="21">
        <v>-0.1</v>
      </c>
      <c r="AS89" s="91">
        <v>133324.42499999999</v>
      </c>
      <c r="AT89" s="92"/>
      <c r="AU89" s="92"/>
      <c r="AV89" s="92"/>
      <c r="AW89" s="92"/>
      <c r="AX89" s="92"/>
      <c r="AY89" s="92"/>
      <c r="AZ89" s="92"/>
      <c r="BA89" s="92"/>
      <c r="BB89" s="92"/>
      <c r="BC89" s="92"/>
      <c r="BD89" s="92"/>
    </row>
    <row r="90" spans="44:56" x14ac:dyDescent="0.3">
      <c r="AR90" s="21">
        <v>-0.05</v>
      </c>
      <c r="AS90" s="91">
        <v>148138.25</v>
      </c>
      <c r="AT90" s="92"/>
      <c r="AU90" s="92"/>
      <c r="AV90" s="92"/>
      <c r="AW90" s="92"/>
      <c r="AX90" s="92"/>
      <c r="AY90" s="92"/>
      <c r="AZ90" s="92"/>
      <c r="BA90" s="92"/>
      <c r="BB90" s="92"/>
      <c r="BC90" s="92"/>
      <c r="BD90" s="92"/>
    </row>
    <row r="91" spans="44:56" x14ac:dyDescent="0.3">
      <c r="AR91" s="63" t="s">
        <v>71</v>
      </c>
      <c r="AS91" s="91">
        <v>155935</v>
      </c>
      <c r="AT91" s="92"/>
      <c r="AU91" s="92"/>
      <c r="AV91" s="92"/>
      <c r="AW91" s="92"/>
      <c r="AX91" s="92"/>
      <c r="AY91" s="92"/>
      <c r="AZ91" s="92"/>
      <c r="BA91" s="92"/>
      <c r="BB91" s="92"/>
      <c r="BC91" s="92"/>
      <c r="BD91" s="92"/>
    </row>
    <row r="92" spans="44:56" x14ac:dyDescent="0.3">
      <c r="AR92" s="21">
        <v>0.05</v>
      </c>
      <c r="AS92" s="91">
        <v>163731.75</v>
      </c>
      <c r="AT92" s="92"/>
      <c r="AU92" s="92"/>
      <c r="AV92" s="92"/>
      <c r="AW92" s="92"/>
      <c r="AX92" s="92"/>
      <c r="AY92" s="92"/>
      <c r="AZ92" s="92"/>
      <c r="BA92" s="92"/>
      <c r="BB92" s="92"/>
      <c r="BC92" s="92"/>
      <c r="BD92" s="92"/>
    </row>
    <row r="93" spans="44:56" x14ac:dyDescent="0.3">
      <c r="AR93" s="21">
        <v>0.1</v>
      </c>
      <c r="AS93" s="91">
        <v>180104.92499999999</v>
      </c>
      <c r="AT93" s="92"/>
      <c r="AU93" s="92"/>
      <c r="AV93" s="92"/>
      <c r="AW93" s="92"/>
      <c r="AX93" s="92"/>
      <c r="AY93" s="92"/>
      <c r="AZ93" s="92"/>
      <c r="BA93" s="92"/>
      <c r="BB93" s="92"/>
      <c r="BC93" s="92"/>
      <c r="BD93" s="92"/>
    </row>
    <row r="94" spans="44:56" x14ac:dyDescent="0.3">
      <c r="AR94" s="21">
        <v>0.15</v>
      </c>
      <c r="AS94" s="91">
        <v>207120.66374999998</v>
      </c>
      <c r="AT94" s="92"/>
      <c r="AU94" s="92"/>
      <c r="AV94" s="92"/>
      <c r="AW94" s="92"/>
      <c r="AX94" s="92"/>
      <c r="AY94" s="92"/>
      <c r="AZ94" s="92"/>
      <c r="BA94" s="92"/>
      <c r="BB94" s="92"/>
      <c r="BC94" s="92"/>
      <c r="BD94" s="92"/>
    </row>
    <row r="95" spans="44:56" x14ac:dyDescent="0.3">
      <c r="AR95" s="21">
        <v>0.2</v>
      </c>
      <c r="AS95" s="91">
        <v>248544.79649999997</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2025-05-07T18:46:47Z</dcterms:modified>
</cp:coreProperties>
</file>