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A291C76D-9BD0-4E63-A93B-6528308D45C0}"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<sst xmlns="http://schemas.openxmlformats.org/spreadsheetml/2006/main" count="350" uniqueCount="161">
  <si>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</si>
  <si>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</si>
  <si>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</si>
  <si>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</si>
  <si>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</si>
  <si>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</si>
  <si>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</si>
  <si>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</si>
  <si>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</si>
  <si>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</si>
  <si>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</si>
  <si>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</si>
  <si>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</si>
  <si>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</si>
  <si>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</si>
  <si>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</si>
  <si>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</si>
  <si>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</si>
  <si>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</si>
  <si>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</si>
  <si>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</si>
  <si>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</si>
  <si>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</si>
  <si>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</si>
  <si>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</si>
  <si>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</si>
  <si>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</si>
  <si>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</si>
  <si>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</si>
  <si>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</si>
  <si>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</si>
  <si>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</si>
  <si>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</si>
  <si>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</si>
  <si>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</si>
  <si>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</si>
  <si>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</si>
  <si>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</si>
  <si>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</si>
  <si>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</si>
  <si>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</si>
  <si>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</si>
  <si>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</si>
  <si>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</si>
  <si>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</si>
  <si>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</si>
  <si>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</si>
  <si>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</si>
  <si>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</si>
  <si>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</si>
  <si>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</si>
  <si>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</si>
  <si>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</si>
  <si>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</si>
  <si>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</si>
  <si>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</si>
  <si>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</si>
  <si>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</si>
  <si>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</si>
  <si>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</si>
  <si>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</si>
  <si>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</si>
  <si>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</si>
  <si>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</si>
  <si>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</si>
  <si>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</si>
  <si>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</si>
  <si>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</si>
  <si>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</si>
  <si>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</si>
  <si>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</si>
  <si>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</si>
  <si>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</si>
  <si>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</si>
  <si>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</si>
  <si>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</si>
  <si>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</si>
  <si>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</si>
  <si>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</si>
  <si>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</si>
  <si>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</si>
  <si>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</si>
  <si>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</si>
  <si>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</si>
  <si>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</si>
  <si>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</si>
  <si>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</si>
  <si>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</si>
  <si>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</si>
  <si>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</si>
  <si>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</si>
  <si>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</si>
  <si>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</si>
  <si>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</si>
  <si>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</si>
  <si>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</si>
  <si>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</si>
  <si>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</si>
  <si>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</si>
  <si>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</si>
  <si>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</si>
  <si>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</si>
  <si>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</si>
  <si>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</si>
  <si>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</si>
  <si>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</si>
  <si>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</si>
  <si>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</si>
  <si>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</si>
  <si>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</si>
  <si>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</si>
  <si>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</si>
  <si>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</si>
  <si>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</si>
  <si>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</si>
  <si>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</si>
  <si>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</si>
  <si>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</si>
  <si>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</si>
  <si>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</si>
  <si>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</si>
  <si>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</si>
  <si>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</si>
  <si>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</si>
  <si>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TOMATE DE ÁRBOL COMUN ANTIOQUIA ENTRERRIOS</t>
  </si>
  <si>
    <t>Antioquia</t>
  </si>
  <si>
    <t>Material de propagacion: Colino/Plántula // Distancia de siembra: 4 x 3,5 // Densidad de siembra - Plantas/Ha.: 714 // Duracion del ciclo: 3 años // Productividad/Ha/Ciclo: 96.000 kg // Inicio de Produccion desde la siembra: año 2  // Duracion de la etapa productiva: 2 años // Productividad promedio en etapa productiva  // Cultivo asociado: NA // Productividad promedio etapa productiva: 48.000 kg // % Rendimiento 1ra. Calidad: 100 // % Rendimiento 2da. Calidad: 0 // Precio de venta ponderado por calidad: $1.334 // Valor Jornal: $77.594 // Otros: NA</t>
  </si>
  <si>
    <t>2025 Q1</t>
  </si>
  <si>
    <t>2019 Q1</t>
  </si>
  <si>
    <t>El presente documento corresponde a una actualización del documento PDF de la AgroGuía correspondiente a Tomate De Árbol Comun Antioquia Entrerrios publicada en la página web, y consta de las siguientes partes:</t>
  </si>
  <si>
    <t>- Flujo anualizado de los ingresos (precio y rendimiento) y los costos de producción para una hectárea de
Tomate De Árbol Comun Antioquia Entrerrios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</si>
  <si>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Tomate De Árbol Comun Antioquia Entrerrios.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</si>
  <si>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</si>
  <si>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</si>
  <si>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</si>
  <si>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</si>
  <si>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Tomate De Árbol Comun Antioquia Entrerrios.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</si>
  <si>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</si>
  <si>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</si>
  <si>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Tomate De Árbol Comun Antioquia Entrerrios, en lo que respecta a la mano de obra incluye actividades como la preparación del terreno, la siembra, el trazado y el ahoyado, entre otras, y ascienden a un total de $3,5 millones de pesos (equivalente a 45 jornales). En cuanto a los insumos, se incluyen los gastos relacionados con el material vegetal y las enmiendas, que en conjunto ascienden a  $2,2 millones.</t>
  </si>
  <si>
    <t>*** Los costos de sostenimiento del año 1 comprenden tanto los gastos relacionados con la mano de obra como aquellos asociados con los insumos necesarios desde el momento de la siembra de las plantas hasta finalizar el año 1. Para el caso de Tomate De Árbol Comun Antioquia Entrerrios, en lo que respecta a la mano de obra incluye actividades como la fertilización, riego, control de malezas, plagas y enfermedades, entre otras, y ascienden a un total de $14,3 millones de pesos (equivalente a 184 jornales). En cuanto a los insumos, se incluyen los fertilizantes, plaguicidas, transportes, entre otras, que en conjunto ascienden a  $28,3 millones.</t>
  </si>
  <si>
    <t>Nota 1: en caso de utilizar esta información para el desarrollo de otras publicaciones, por favor citar FINAGRO, "Agro Guía - Marcos de Referencia Agroeconómicos"</t>
  </si>
  <si>
    <t>Los costos totales del ciclo para esta actualización (2025 Q1) equivalen a $117,3 millones, en comparación con los costos del marco original que ascienden a $65,7 millones, (mes de publicación del marco: marzo - 2019).
La rentabilidad actualizada (2025 Q1) bajó frente a la rentabilidad de la primera AgroGuía, pasando del 43,0% al 9,2%. Mientras que el crecimiento de los costos fue del 178,6%, el crecimiento de los ingresos fue del 111,2%.</t>
  </si>
  <si>
    <t>En cuanto a los costos de mano de obra de la AgroGuía actualizada, se destaca la participación de fertilización seguido de cosecha y beneficio, que representan el 28% y el 21% del costo total, respectivamente. En cuanto a los costos de insumos, se destaca la participación de fertilización seguido de tutorado, que representan el 64% y el 11% del costo total, respectivamente.</t>
  </si>
  <si>
    <t>bajó</t>
  </si>
  <si>
    <t>A continuación, se presenta la desagregación de los costos de mano de obra e insumos según las diferentes actividades vinculadas a la producción de TOMATE DE ÁRBOL COMUN ANTIOQUIA ENTRERRIOS</t>
  </si>
  <si>
    <t>En cuanto a los costos de mano de obra, se destaca la participación de fertilización segido por cosecha y beneficio que representan el 28% y el 21% del costo total, respectivamente. En cuanto a los costos de insumos, se destaca la participación de fertilización segido por control fitosanitario que representan el 61% y el 17% del costo total, respectivamente.</t>
  </si>
  <si>
    <t>En cuanto a los costos de mano de obra, se destaca la participación de fertilización segido por cosecha y beneficio que representan el 28% y el 21% del costo total, respectivamente. En cuanto a los costos de insumos, se destaca la participación de fertilización segido por tutorado que representan el 64% y el 11% del costo total, respectivamente.</t>
  </si>
  <si>
    <t>En cuanto a los costos de mano de obra, se destaca la participación de fertilización segido por cosecha y beneficio que representan el 28% y el 21% del costo total, respectivamente.</t>
  </si>
  <si>
    <t>En cuanto a los costos de insumos, se destaca la participación de fertilización segido por tutorado que representan el 64% y el 11% del costo total, respectivamente.</t>
  </si>
  <si>
    <t>En cuanto a los costos de insumos, se destaca la participación de fertilización segido por control fitosanitario que representan el 61% y el 17% del costo total, respectivamente.</t>
  </si>
  <si>
    <t>En cuanto a los costos de mano de obra, se destaca la participación de fertilización segido por cosecha y beneficio que representan el 28% y el 21% del costo total, respectivamente.En cuanto a los costos de insumos, se destaca la participación de fertilización segido por control fitosanitario que representan el 61% y el 17% del costo total, respectivamente.</t>
  </si>
  <si>
    <t>De acuerdo con el comportamiento histórico del sistema productivo, se efectuó un análisis de sensibilidad del margen de utilidad obtenido en la producción de TOMATE DE ÁRBOL COMUN ANTIOQUIA ENTRERRIOS, frente a diferentes escenarios de variación de precios de venta en finca y rendimientos probables (kg/ha).</t>
  </si>
  <si>
    <t>Con un precio ponderado de COP $ 1.334/kg y con un rendimiento por hectárea de 96.000 kg por ciclo; el margen de utilidad obtenido en la producción de tomate de árbol es del 8%.</t>
  </si>
  <si>
    <t>El precio mínimo ponderado para cubrir los costos de producción, con un rendimiento de 96.000 kg para todo el ciclo de producción, es COP $ 1.222/kg.</t>
  </si>
  <si>
    <t>El rendimiento mínimo por ha/ciclo para cubrir los costos de producción, con un precio ponderado de COP $ 1.334, es de 87.934 kg/ha para todo el ciclo.</t>
  </si>
  <si>
    <t>El siguiente cuadro presenta diferentes escenarios de rentabilidad para el sistema productivo de TOMATE DE ÁRBOL COMUN ANTIOQUIA ENTRERRIOS, con respecto a diferentes niveles de productividad (kg./ha.) y precios ($/kg.).</t>
  </si>
  <si>
    <t>De acuerdo con el comportamiento histórico del sistema productivo, se efectuó un análisis de sensibilidad del margen de utilidad obtenido en la producción de TOMATE DE ÁRBOL COMUN ANTIOQUIA ENTRERRIOS, frente a diferentes escenarios de variación de precios de venta en finca y rendimientos probables (t/ha)</t>
  </si>
  <si>
    <t>Con un precio ponderado de COP $$ 1.200/kg y con un rendimiento por hectárea de 96.000 kg por ciclo; el margen de utilidad obtenido en la producción de tomate de árbol es del 43%.</t>
  </si>
  <si>
    <t>El precio mínimo ponderado para cubrir los costos de producción, con un rendimiento de 96.000 kg para todo el ciclo de producción, es COP $ 684/kg.</t>
  </si>
  <si>
    <t>El rendimiento mínimo por ha/ciclo para cubrir los costos de producción, con un precio ponderado de COP $ 1.200, es de 54.730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</si>
</sst>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Q1</c:v>
                </c:pt>
                <c:pt idx="1">
                  <c:v>2025 Q1</c:v>
                </c:pt>
              </c:strCache>
            </c:strRef>
          </c:cat>
          <c:val>
            <c:numRef>
              <c:f>'Análisis Comparativo y Part.'!$AQ$41:$AQ$42</c:f>
              <c:numCache>
                <c:formatCode>_(* #,##0_);_(* \(#,##0\);_(* "-"_);_(@_)</c:formatCode>
                <c:ptCount val="2"/>
                <c:pt idx="0">
                  <c:v>65676000</c:v>
                </c:pt>
                <c:pt idx="1">
                  <c:v>117303594.0442656</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Q1</c:v>
                </c:pt>
                <c:pt idx="1">
                  <c:v>2025 Q1</c:v>
                </c:pt>
              </c:strCache>
            </c:strRef>
          </c:cat>
          <c:val>
            <c:numRef>
              <c:f>'Análisis Comparativo y Part.'!$AR$41:$AR$42</c:f>
              <c:numCache>
                <c:formatCode>_(* #,##0_);_(* \(#,##0\);_(* "-"_);_(@_)</c:formatCode>
                <c:ptCount val="2"/>
                <c:pt idx="0">
                  <c:v>26530000</c:v>
                </c:pt>
                <c:pt idx="1">
                  <c:v>47887407</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Q1</c:v>
                </c:pt>
                <c:pt idx="1">
                  <c:v>2025 Q1</c:v>
                </c:pt>
              </c:strCache>
            </c:strRef>
          </c:cat>
          <c:val>
            <c:numRef>
              <c:f>'Análisis Comparativo y Part.'!$AS$41:$AS$42</c:f>
              <c:numCache>
                <c:formatCode>_(* #,##0_);_(* \(#,##0\);_(* "-"_);_(@_)</c:formatCode>
                <c:ptCount val="2"/>
                <c:pt idx="0">
                  <c:v>39146000</c:v>
                </c:pt>
                <c:pt idx="1">
                  <c:v>69416187.044265598</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2"/>
              <c:delete val="1"/>
              <c:extLst>
                <c:ext xmlns:c15="http://schemas.microsoft.com/office/drawing/2012/chart" uri="{CE6537A1-D6FC-4f65-9D91-7224C49458BB}"/>
                <c:ext xmlns:c16="http://schemas.microsoft.com/office/drawing/2014/chart" uri="{C3380CC4-5D6E-409C-BE32-E72D297353CC}">
                  <c16:uniqueId val="{00000005-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810940</c:v>
                </c:pt>
                <c:pt idx="1">
                  <c:v>5407093</c:v>
                </c:pt>
                <c:pt idx="2">
                  <c:v>295156.53923541267</c:v>
                </c:pt>
                <c:pt idx="3">
                  <c:v>44293200</c:v>
                </c:pt>
                <c:pt idx="4">
                  <c:v>2191405.5050301803</c:v>
                </c:pt>
                <c:pt idx="5">
                  <c:v>6370445</c:v>
                </c:pt>
                <c:pt idx="6">
                  <c:v>0</c:v>
                </c:pt>
                <c:pt idx="7">
                  <c:v>0</c:v>
                </c:pt>
                <c:pt idx="8">
                  <c:v>2668697</c:v>
                </c:pt>
                <c:pt idx="9">
                  <c:v>7379250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5509174</c:v>
                </c:pt>
                <c:pt idx="1">
                  <c:v>9078498</c:v>
                </c:pt>
                <c:pt idx="2">
                  <c:v>9888000</c:v>
                </c:pt>
                <c:pt idx="3">
                  <c:v>13578950</c:v>
                </c:pt>
                <c:pt idx="4">
                  <c:v>3470077</c:v>
                </c:pt>
                <c:pt idx="5">
                  <c:v>2405414</c:v>
                </c:pt>
                <c:pt idx="6">
                  <c:v>1008722</c:v>
                </c:pt>
                <c:pt idx="7">
                  <c:v>0</c:v>
                </c:pt>
                <c:pt idx="8">
                  <c:v>0</c:v>
                </c:pt>
                <c:pt idx="9">
                  <c:v>2948572</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Q1</c:v>
                </c:pt>
                <c:pt idx="1">
                  <c:v>2025 Q1</c:v>
                </c:pt>
              </c:strCache>
            </c:strRef>
          </c:cat>
          <c:val>
            <c:numRef>
              <c:f>'Análisis Comparativo y Part.'!$AW$41:$AW$42</c:f>
              <c:numCache>
                <c:formatCode>0%</c:formatCode>
                <c:ptCount val="2"/>
                <c:pt idx="0">
                  <c:v>0.40395273768195383</c:v>
                </c:pt>
                <c:pt idx="1">
                  <c:v>0.40823478078539727</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Q1</c:v>
                </c:pt>
                <c:pt idx="1">
                  <c:v>2025 Q1</c:v>
                </c:pt>
              </c:strCache>
            </c:strRef>
          </c:cat>
          <c:val>
            <c:numRef>
              <c:f>'Análisis Comparativo y Part.'!$AX$41:$AX$42</c:f>
              <c:numCache>
                <c:formatCode>0%</c:formatCode>
                <c:ptCount val="2"/>
                <c:pt idx="0">
                  <c:v>0.59604726231804617</c:v>
                </c:pt>
                <c:pt idx="1">
                  <c:v>0.59176521921460268</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3053000</c:v>
                </c:pt>
                <c:pt idx="1">
                  <c:v>5031000</c:v>
                </c:pt>
                <c:pt idx="2">
                  <c:v>5472000</c:v>
                </c:pt>
                <c:pt idx="3">
                  <c:v>7525000</c:v>
                </c:pt>
                <c:pt idx="4">
                  <c:v>1923000</c:v>
                </c:pt>
                <c:pt idx="5">
                  <c:v>1333000</c:v>
                </c:pt>
                <c:pt idx="6">
                  <c:v>559000</c:v>
                </c:pt>
                <c:pt idx="7">
                  <c:v>0</c:v>
                </c:pt>
                <c:pt idx="8">
                  <c:v>0</c:v>
                </c:pt>
                <c:pt idx="9">
                  <c:v>1634000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858000</c:v>
                </c:pt>
                <c:pt idx="1">
                  <c:v>6820000</c:v>
                </c:pt>
                <c:pt idx="2">
                  <c:v>120000</c:v>
                </c:pt>
                <c:pt idx="3">
                  <c:v>23718000</c:v>
                </c:pt>
                <c:pt idx="4">
                  <c:v>955000</c:v>
                </c:pt>
                <c:pt idx="5">
                  <c:v>2590000</c:v>
                </c:pt>
                <c:pt idx="6">
                  <c:v>0</c:v>
                </c:pt>
                <c:pt idx="7">
                  <c:v>0</c:v>
                </c:pt>
                <c:pt idx="8">
                  <c:v>1085000</c:v>
                </c:pt>
                <c:pt idx="9">
                  <c:v>3000000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5509174</c:v>
                </c:pt>
                <c:pt idx="1">
                  <c:v>9078498</c:v>
                </c:pt>
                <c:pt idx="2">
                  <c:v>9888000</c:v>
                </c:pt>
                <c:pt idx="3">
                  <c:v>13578950</c:v>
                </c:pt>
                <c:pt idx="4">
                  <c:v>3470077</c:v>
                </c:pt>
                <c:pt idx="5">
                  <c:v>2405414</c:v>
                </c:pt>
                <c:pt idx="6">
                  <c:v>1008722</c:v>
                </c:pt>
                <c:pt idx="7">
                  <c:v>0</c:v>
                </c:pt>
                <c:pt idx="8">
                  <c:v>0</c:v>
                </c:pt>
                <c:pt idx="9">
                  <c:v>2948572</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810940</c:v>
                </c:pt>
                <c:pt idx="1">
                  <c:v>5407093</c:v>
                </c:pt>
                <c:pt idx="2">
                  <c:v>295156.53923541267</c:v>
                </c:pt>
                <c:pt idx="3">
                  <c:v>44293200</c:v>
                </c:pt>
                <c:pt idx="4">
                  <c:v>2191405.5050301803</c:v>
                </c:pt>
                <c:pt idx="5">
                  <c:v>6370445</c:v>
                </c:pt>
                <c:pt idx="6">
                  <c:v>0</c:v>
                </c:pt>
                <c:pt idx="7">
                  <c:v>0</c:v>
                </c:pt>
                <c:pt idx="8">
                  <c:v>2668697</c:v>
                </c:pt>
                <c:pt idx="9">
                  <c:v>7379250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Q1</c:v>
                </c:pt>
                <c:pt idx="1">
                  <c:v>2025 Q1</c:v>
                </c:pt>
              </c:strCache>
            </c:strRef>
          </c:cat>
          <c:val>
            <c:numRef>
              <c:f>Tortas!$B$36:$B$37</c:f>
              <c:numCache>
                <c:formatCode>_(* #,##0_);_(* \(#,##0\);_(* "-"_);_(@_)</c:formatCode>
                <c:ptCount val="2"/>
                <c:pt idx="0">
                  <c:v>65676000</c:v>
                </c:pt>
                <c:pt idx="1">
                  <c:v>117303594.0442656</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Q1</c:v>
                </c:pt>
                <c:pt idx="1">
                  <c:v>2025 Q1</c:v>
                </c:pt>
              </c:strCache>
            </c:strRef>
          </c:cat>
          <c:val>
            <c:numRef>
              <c:f>Tortas!$C$36:$C$37</c:f>
              <c:numCache>
                <c:formatCode>_(* #,##0_);_(* \(#,##0\);_(* "-"_);_(@_)</c:formatCode>
                <c:ptCount val="2"/>
                <c:pt idx="0">
                  <c:v>26530000</c:v>
                </c:pt>
                <c:pt idx="1">
                  <c:v>47887407</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Q1</c:v>
                </c:pt>
                <c:pt idx="1">
                  <c:v>2025 Q1</c:v>
                </c:pt>
              </c:strCache>
            </c:strRef>
          </c:cat>
          <c:val>
            <c:numRef>
              <c:f>Tortas!$D$36:$D$37</c:f>
              <c:numCache>
                <c:formatCode>_(* #,##0_);_(* \(#,##0\);_(* "-"_);_(@_)</c:formatCode>
                <c:ptCount val="2"/>
                <c:pt idx="0">
                  <c:v>39146000</c:v>
                </c:pt>
                <c:pt idx="1">
                  <c:v>69416187.044265598</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Q1</c:v>
                </c:pt>
                <c:pt idx="1">
                  <c:v>2025 Q1</c:v>
                </c:pt>
              </c:strCache>
            </c:strRef>
          </c:cat>
          <c:val>
            <c:numRef>
              <c:f>Tortas!$H$36:$H$37</c:f>
              <c:numCache>
                <c:formatCode>0%</c:formatCode>
                <c:ptCount val="2"/>
                <c:pt idx="0">
                  <c:v>0.40395273768195383</c:v>
                </c:pt>
                <c:pt idx="1">
                  <c:v>0.40823478078539727</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Q1</c:v>
                </c:pt>
                <c:pt idx="1">
                  <c:v>2025 Q1</c:v>
                </c:pt>
              </c:strCache>
            </c:strRef>
          </c:cat>
          <c:val>
            <c:numRef>
              <c:f>Tortas!$I$36:$I$37</c:f>
              <c:numCache>
                <c:formatCode>0%</c:formatCode>
                <c:ptCount val="2"/>
                <c:pt idx="0">
                  <c:v>0.59604726231804617</c:v>
                </c:pt>
                <c:pt idx="1">
                  <c:v>0.59176521921460268</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5" width="10.81640625" style="19" customWidth="1"/>
    <col min="6"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3470.08</v>
      </c>
      <c r="C7" s="22">
        <v>14277.3</v>
      </c>
      <c r="D7" s="22">
        <v>18595.04</v>
      </c>
      <c r="E7" s="22">
        <v>11544.99</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47887.41</v>
      </c>
      <c r="AH7" s="23">
        <v>0.40823478078539727</v>
      </c>
    </row>
    <row r="8" spans="1:34" x14ac:dyDescent="0.3">
      <c r="A8" s="5" t="s">
        <v>122</v>
      </c>
      <c r="B8" s="22">
        <v>2191.41</v>
      </c>
      <c r="C8" s="22">
        <v>28303.01</v>
      </c>
      <c r="D8" s="22">
        <v>25107.24</v>
      </c>
      <c r="E8" s="22">
        <v>13814.53</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69416.19</v>
      </c>
      <c r="AH8" s="23">
        <v>0.59176521921460268</v>
      </c>
    </row>
    <row r="9" spans="1:34" x14ac:dyDescent="0.3">
      <c r="A9" s="9" t="s">
        <v>121</v>
      </c>
      <c r="B9" s="22">
        <v>5661.48</v>
      </c>
      <c r="C9" s="22">
        <v>42580.31</v>
      </c>
      <c r="D9" s="22">
        <v>43702.28</v>
      </c>
      <c r="E9" s="22">
        <v>25359.52</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117303.59</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60000</v>
      </c>
      <c r="E11" s="24">
        <v>36000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96000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1.3340000000000001</v>
      </c>
      <c r="E15" s="25">
        <v>1.3340000000000001</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1.3340000000000001</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80040</v>
      </c>
      <c r="E19" s="22">
        <v>48024</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128064</v>
      </c>
      <c r="AH19" s="28"/>
    </row>
    <row r="20" spans="1:34" x14ac:dyDescent="0.3">
      <c r="A20" s="3" t="s">
        <v>12</v>
      </c>
      <c r="B20" s="26">
        <v>-5661.48</v>
      </c>
      <c r="C20" s="26">
        <v>-42580.31</v>
      </c>
      <c r="D20" s="26">
        <v>36337.72</v>
      </c>
      <c r="E20" s="26">
        <v>22664.48</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10760.41</v>
      </c>
      <c r="AH20" s="31"/>
    </row>
    <row r="21" spans="1:34" x14ac:dyDescent="0.3">
      <c r="J21" s="19"/>
      <c r="AG21" s="88">
        <v>9.1731255494813313E-2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9835</v>
      </c>
      <c r="D121" s="70">
        <v>10300</v>
      </c>
      <c r="E121" s="70">
        <v>6395</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26530</v>
      </c>
      <c r="AH121" s="71">
        <v>0.40395273768195383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16186</v>
      </c>
      <c r="D122" s="70">
        <v>14468</v>
      </c>
      <c r="E122" s="70">
        <v>8492</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39146</v>
      </c>
      <c r="AH122" s="71">
        <v>0.59604726231804617</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26021</v>
      </c>
      <c r="D123" s="70">
        <v>24768</v>
      </c>
      <c r="E123" s="70">
        <v>14887</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65676</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60000</v>
      </c>
      <c r="E125" s="73">
        <v>36000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96000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1.2</v>
      </c>
      <c r="D129" s="74">
        <v>1.2</v>
      </c>
      <c r="E129" s="74">
        <v>1.2</v>
      </c>
      <c r="F129" s="74">
        <v>1.2</v>
      </c>
      <c r="G129" s="74">
        <v>1.2</v>
      </c>
      <c r="H129" s="100">
        <v>1.2</v>
      </c>
      <c r="I129" s="74">
        <v>1.2</v>
      </c>
      <c r="J129" s="74">
        <v>1.2</v>
      </c>
      <c r="K129" s="74">
        <v>1.2</v>
      </c>
      <c r="L129" s="74">
        <v>1.2</v>
      </c>
      <c r="M129" s="74">
        <v>1.2</v>
      </c>
      <c r="N129" s="74">
        <v>1.2</v>
      </c>
      <c r="O129" s="74">
        <v>1.2</v>
      </c>
      <c r="P129" s="74">
        <v>1.2</v>
      </c>
      <c r="Q129" s="74">
        <v>1.2</v>
      </c>
      <c r="R129" s="74">
        <v>1.2</v>
      </c>
      <c r="S129" s="74">
        <v>1.2</v>
      </c>
      <c r="T129" s="74">
        <v>1.2</v>
      </c>
      <c r="U129" s="74">
        <v>1.2</v>
      </c>
      <c r="V129" s="74">
        <v>1.2</v>
      </c>
      <c r="W129" s="74">
        <v>1.2</v>
      </c>
      <c r="X129" s="74">
        <v>1.2</v>
      </c>
      <c r="Y129" s="74">
        <v>1.2</v>
      </c>
      <c r="Z129" s="74">
        <v>1.2</v>
      </c>
      <c r="AA129" s="74">
        <v>1.2</v>
      </c>
      <c r="AB129" s="74">
        <v>1.2</v>
      </c>
      <c r="AC129" s="74">
        <v>1.2</v>
      </c>
      <c r="AD129" s="74">
        <v>1.2</v>
      </c>
      <c r="AE129" s="74">
        <v>1.2</v>
      </c>
      <c r="AF129" s="74">
        <v>1.2</v>
      </c>
      <c r="AG129" s="74">
        <v>1.2</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72000</v>
      </c>
      <c r="E133" s="70">
        <v>43200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115200</v>
      </c>
      <c r="AH133" s="63"/>
    </row>
    <row r="134" spans="1:40" s="21" customFormat="1" x14ac:dyDescent="0.3">
      <c r="A134" s="66" t="s">
        <v>12</v>
      </c>
      <c r="B134" s="70"/>
      <c r="C134" s="70">
        <v>-26021</v>
      </c>
      <c r="D134" s="70">
        <v>47232</v>
      </c>
      <c r="E134" s="70">
        <v>28313</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49524</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3053000</v>
      </c>
      <c r="AY8" s="21" t="s">
        <v>4</v>
      </c>
      <c r="AZ8" s="109">
        <v>858000</v>
      </c>
    </row>
    <row r="9" spans="1:59" ht="14.5" customHeight="1" x14ac:dyDescent="0.3">
      <c r="A9" s="19"/>
      <c r="B9" s="139"/>
      <c r="C9" s="139"/>
      <c r="D9" s="139"/>
      <c r="E9" s="139"/>
      <c r="F9" s="139"/>
      <c r="G9" s="139"/>
      <c r="H9" s="139"/>
      <c r="I9" s="139"/>
      <c r="J9" s="37"/>
      <c r="AP9" s="21" t="s">
        <v>8</v>
      </c>
      <c r="AQ9" s="109">
        <v>5031000</v>
      </c>
      <c r="AY9" s="21" t="s">
        <v>8</v>
      </c>
      <c r="AZ9" s="109">
        <v>6820000</v>
      </c>
    </row>
    <row r="10" spans="1:59" ht="14.5" customHeight="1" x14ac:dyDescent="0.3">
      <c r="A10" s="19"/>
      <c r="B10" s="139"/>
      <c r="C10" s="139"/>
      <c r="D10" s="139"/>
      <c r="E10" s="139"/>
      <c r="F10" s="139"/>
      <c r="G10" s="139"/>
      <c r="H10" s="139"/>
      <c r="I10" s="139"/>
      <c r="J10" s="37"/>
      <c r="AP10" s="21" t="s">
        <v>9</v>
      </c>
      <c r="AQ10" s="109">
        <v>5472000</v>
      </c>
      <c r="AY10" s="21" t="s">
        <v>9</v>
      </c>
      <c r="AZ10" s="109">
        <v>120000</v>
      </c>
    </row>
    <row r="11" spans="1:59" ht="14.5" customHeight="1" x14ac:dyDescent="0.3">
      <c r="A11" s="19"/>
      <c r="B11" s="76" t="s">
        <v>114</v>
      </c>
      <c r="C11" s="76"/>
      <c r="D11" s="76"/>
      <c r="E11" s="76"/>
      <c r="F11" s="76"/>
      <c r="G11" s="76"/>
      <c r="H11" s="76"/>
      <c r="I11" s="76"/>
      <c r="J11" s="19"/>
      <c r="AP11" s="21" t="s">
        <v>7</v>
      </c>
      <c r="AQ11" s="109">
        <v>7525000</v>
      </c>
      <c r="AY11" s="21" t="s">
        <v>7</v>
      </c>
      <c r="AZ11" s="109">
        <v>23718000</v>
      </c>
    </row>
    <row r="12" spans="1:59" ht="14.5" customHeight="1" x14ac:dyDescent="0.3">
      <c r="A12" s="19"/>
      <c r="B12" s="76"/>
      <c r="C12" s="76"/>
      <c r="D12" s="76"/>
      <c r="E12" s="76"/>
      <c r="F12" s="76"/>
      <c r="G12" s="76"/>
      <c r="H12" s="76"/>
      <c r="I12" s="76"/>
      <c r="J12" s="19"/>
      <c r="AP12" s="21" t="s">
        <v>3</v>
      </c>
      <c r="AQ12" s="109">
        <v>1923000</v>
      </c>
      <c r="AY12" s="21" t="s">
        <v>3</v>
      </c>
      <c r="AZ12" s="109">
        <v>955000</v>
      </c>
    </row>
    <row r="13" spans="1:59" ht="14.5" customHeight="1" x14ac:dyDescent="0.3">
      <c r="A13" s="19"/>
      <c r="B13" s="76"/>
      <c r="C13" s="76"/>
      <c r="D13" s="76"/>
      <c r="E13" s="76"/>
      <c r="F13" s="76"/>
      <c r="G13" s="76"/>
      <c r="H13" s="76"/>
      <c r="I13" s="76"/>
      <c r="J13" s="19"/>
      <c r="AP13" s="21" t="s">
        <v>6</v>
      </c>
      <c r="AQ13" s="109">
        <v>1333000</v>
      </c>
      <c r="AY13" s="21" t="s">
        <v>6</v>
      </c>
      <c r="AZ13" s="109">
        <v>2590000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559000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1085000</v>
      </c>
    </row>
    <row r="19" spans="1:59" x14ac:dyDescent="0.3">
      <c r="A19" s="19"/>
      <c r="B19" s="19"/>
      <c r="C19" s="19"/>
      <c r="D19" s="19"/>
      <c r="E19" s="19"/>
      <c r="F19" s="19"/>
      <c r="G19" s="19"/>
      <c r="H19" s="19"/>
      <c r="I19" s="19"/>
      <c r="J19" s="19"/>
      <c r="AP19" s="21" t="s">
        <v>76</v>
      </c>
      <c r="AQ19" s="109">
        <v>1634000</v>
      </c>
      <c r="AY19" s="21" t="s">
        <v>76</v>
      </c>
      <c r="AZ19" s="109">
        <v>3000000</v>
      </c>
    </row>
    <row r="20" spans="1:59" x14ac:dyDescent="0.3">
      <c r="A20" s="19"/>
      <c r="B20" s="19"/>
      <c r="C20" s="19"/>
      <c r="D20" s="19"/>
      <c r="E20" s="19"/>
      <c r="F20" s="19"/>
      <c r="G20" s="19"/>
      <c r="H20" s="19"/>
      <c r="I20" s="19"/>
      <c r="J20" s="19"/>
      <c r="AP20" s="107" t="s">
        <v>77</v>
      </c>
      <c r="AQ20" s="110">
        <v>26530000</v>
      </c>
      <c r="AY20" s="107" t="s">
        <v>77</v>
      </c>
      <c r="AZ20" s="110">
        <v>39146000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5509174</v>
      </c>
      <c r="AY27" s="21" t="s">
        <v>4</v>
      </c>
      <c r="AZ27" s="109">
        <v>810940</v>
      </c>
    </row>
    <row r="28" spans="1:59" x14ac:dyDescent="0.3">
      <c r="A28" s="19"/>
      <c r="B28" s="19"/>
      <c r="C28" s="19"/>
      <c r="D28" s="19"/>
      <c r="E28" s="19"/>
      <c r="F28" s="19"/>
      <c r="G28" s="19"/>
      <c r="H28" s="19"/>
      <c r="I28" s="19"/>
      <c r="J28" s="19"/>
      <c r="AP28" s="21" t="s">
        <v>8</v>
      </c>
      <c r="AQ28" s="109">
        <v>9078498</v>
      </c>
      <c r="AY28" s="21" t="s">
        <v>8</v>
      </c>
      <c r="AZ28" s="109">
        <v>5407093</v>
      </c>
    </row>
    <row r="29" spans="1:59" ht="14.5" customHeight="1" x14ac:dyDescent="0.3">
      <c r="A29" s="19"/>
      <c r="B29" s="19"/>
      <c r="C29" s="19"/>
      <c r="D29" s="19"/>
      <c r="E29" s="19"/>
      <c r="F29" s="19"/>
      <c r="G29" s="19"/>
      <c r="H29" s="19"/>
      <c r="I29" s="19"/>
      <c r="J29" s="19"/>
      <c r="AP29" s="21" t="s">
        <v>9</v>
      </c>
      <c r="AQ29" s="109">
        <v>9888000</v>
      </c>
      <c r="AY29" s="21" t="s">
        <v>9</v>
      </c>
      <c r="AZ29" s="109">
        <v>295156.53923541267</v>
      </c>
    </row>
    <row r="30" spans="1:59" x14ac:dyDescent="0.3">
      <c r="A30" s="19"/>
      <c r="B30" s="19"/>
      <c r="C30" s="19"/>
      <c r="D30" s="19"/>
      <c r="E30" s="19"/>
      <c r="F30" s="19"/>
      <c r="G30" s="19"/>
      <c r="H30" s="19"/>
      <c r="I30" s="19"/>
      <c r="J30" s="19"/>
      <c r="AP30" s="21" t="s">
        <v>7</v>
      </c>
      <c r="AQ30" s="109">
        <v>13578950</v>
      </c>
      <c r="AY30" s="21" t="s">
        <v>7</v>
      </c>
      <c r="AZ30" s="109">
        <v>44293200</v>
      </c>
    </row>
    <row r="31" spans="1:59" x14ac:dyDescent="0.3">
      <c r="A31" s="19"/>
      <c r="B31" s="19"/>
      <c r="C31" s="19"/>
      <c r="D31" s="19"/>
      <c r="E31" s="19"/>
      <c r="F31" s="19"/>
      <c r="G31" s="19"/>
      <c r="H31" s="19"/>
      <c r="I31" s="19"/>
      <c r="J31" s="19"/>
      <c r="AP31" s="21" t="s">
        <v>3</v>
      </c>
      <c r="AQ31" s="109">
        <v>3470077</v>
      </c>
      <c r="AY31" s="21" t="s">
        <v>3</v>
      </c>
      <c r="AZ31" s="109">
        <v>2191405.5050301803</v>
      </c>
    </row>
    <row r="32" spans="1:59" ht="14.5" customHeight="1" x14ac:dyDescent="0.3">
      <c r="A32" s="19"/>
      <c r="B32" s="19"/>
      <c r="C32" s="19"/>
      <c r="D32" s="19"/>
      <c r="E32" s="19"/>
      <c r="F32" s="19"/>
      <c r="G32" s="19"/>
      <c r="H32" s="19"/>
      <c r="I32" s="19"/>
      <c r="J32" s="19"/>
      <c r="AP32" s="21" t="s">
        <v>6</v>
      </c>
      <c r="AQ32" s="109">
        <v>2405414</v>
      </c>
      <c r="AY32" s="21" t="s">
        <v>6</v>
      </c>
      <c r="AZ32" s="109">
        <v>6370445</v>
      </c>
    </row>
    <row r="33" spans="1:56" ht="14.5" customHeight="1" x14ac:dyDescent="0.3">
      <c r="A33" s="19"/>
      <c r="B33" s="19"/>
      <c r="C33" s="19"/>
      <c r="D33" s="19"/>
      <c r="E33" s="19"/>
      <c r="F33" s="19"/>
      <c r="G33" s="19"/>
      <c r="H33" s="19"/>
      <c r="I33" s="19"/>
      <c r="J33" s="19"/>
      <c r="AP33" s="21" t="s">
        <v>5</v>
      </c>
      <c r="AQ33" s="109">
        <v>1008722</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2668697</v>
      </c>
    </row>
    <row r="36" spans="1:56" ht="14.5" customHeight="1" x14ac:dyDescent="0.3">
      <c r="A36" s="19"/>
      <c r="B36" s="139"/>
      <c r="C36" s="139"/>
      <c r="D36" s="139"/>
      <c r="E36" s="139"/>
      <c r="F36" s="139"/>
      <c r="G36" s="139"/>
      <c r="H36" s="139"/>
      <c r="I36" s="139"/>
      <c r="J36" s="19"/>
      <c r="AP36" s="21" t="s">
        <v>76</v>
      </c>
      <c r="AQ36" s="109">
        <v>2948572</v>
      </c>
      <c r="AY36" s="21" t="s">
        <v>76</v>
      </c>
      <c r="AZ36" s="109">
        <v>7379250</v>
      </c>
    </row>
    <row r="37" spans="1:56" ht="14.5" customHeight="1" x14ac:dyDescent="0.3">
      <c r="A37" s="19"/>
      <c r="B37" s="139"/>
      <c r="C37" s="139"/>
      <c r="D37" s="139"/>
      <c r="E37" s="139"/>
      <c r="F37" s="139"/>
      <c r="G37" s="139"/>
      <c r="H37" s="139"/>
      <c r="I37" s="139"/>
      <c r="J37" s="19"/>
      <c r="AP37" s="107" t="s">
        <v>77</v>
      </c>
      <c r="AQ37" s="110">
        <v>47887407</v>
      </c>
      <c r="AY37" s="107" t="s">
        <v>77</v>
      </c>
      <c r="AZ37" s="110">
        <v>69416187.044265598</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65676000</v>
      </c>
      <c r="AR41" s="111">
        <v>26530000</v>
      </c>
      <c r="AS41" s="111">
        <v>39146000</v>
      </c>
      <c r="AV41" s="21" t="s">
        <v>128</v>
      </c>
      <c r="AW41" s="88">
        <v>0.40395273768195383</v>
      </c>
      <c r="AX41" s="88">
        <v>0.59604726231804617</v>
      </c>
    </row>
    <row r="42" spans="1:56" x14ac:dyDescent="0.3">
      <c r="A42" s="19"/>
      <c r="B42" s="38"/>
      <c r="C42" s="38"/>
      <c r="D42" s="38"/>
      <c r="E42" s="38"/>
      <c r="F42" s="38"/>
      <c r="G42" s="38"/>
      <c r="H42" s="38"/>
      <c r="I42" s="38"/>
      <c r="J42" s="19"/>
      <c r="AP42" s="21" t="s">
        <v>127</v>
      </c>
      <c r="AQ42" s="111">
        <v>117303594.0442656</v>
      </c>
      <c r="AR42" s="111">
        <v>47887407</v>
      </c>
      <c r="AS42" s="111">
        <v>69416187.044265598</v>
      </c>
      <c r="AV42" s="21" t="s">
        <v>127</v>
      </c>
      <c r="AW42" s="88">
        <v>0.40823478078539727</v>
      </c>
      <c r="AX42" s="88">
        <v>0.59176521921460268</v>
      </c>
    </row>
    <row r="43" spans="1:56" x14ac:dyDescent="0.3">
      <c r="A43" s="19"/>
      <c r="B43" s="19"/>
      <c r="C43" s="19"/>
      <c r="D43" s="19"/>
      <c r="E43" s="19"/>
      <c r="F43" s="19"/>
      <c r="G43" s="19"/>
      <c r="H43" s="19"/>
      <c r="I43" s="19"/>
      <c r="J43" s="19"/>
      <c r="BD43" s="112">
        <v>41649712226559.359</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8.4023691279360324E-2</v>
      </c>
    </row>
    <row r="54" spans="1:55" x14ac:dyDescent="0.3">
      <c r="A54" s="19"/>
      <c r="B54" s="19"/>
      <c r="C54" s="19"/>
      <c r="D54" s="19"/>
      <c r="E54" s="19"/>
      <c r="F54" s="19"/>
      <c r="G54" s="19"/>
      <c r="H54" s="19"/>
      <c r="I54" s="19"/>
      <c r="J54" s="19"/>
      <c r="BA54" s="21" t="s">
        <v>88</v>
      </c>
      <c r="BC54" s="114">
        <v>0.42989583333333331</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65676000</v>
      </c>
    </row>
    <row r="57" spans="1:55" ht="15" thickTop="1" thickBot="1" x14ac:dyDescent="0.35">
      <c r="A57" s="19"/>
      <c r="B57" s="19"/>
      <c r="C57" s="19"/>
      <c r="D57" s="19"/>
      <c r="E57" s="19"/>
      <c r="F57" s="19"/>
      <c r="G57" s="19"/>
      <c r="H57" s="19"/>
      <c r="I57" s="19"/>
      <c r="J57" s="19"/>
      <c r="BA57" s="116" t="s">
        <v>83</v>
      </c>
      <c r="BB57" s="116"/>
      <c r="BC57" s="117">
        <v>43527</v>
      </c>
    </row>
    <row r="58" spans="1:55" ht="15" thickTop="1" thickBot="1" x14ac:dyDescent="0.35">
      <c r="A58" s="19"/>
      <c r="B58" s="19"/>
      <c r="C58" s="19"/>
      <c r="D58" s="19"/>
      <c r="E58" s="19"/>
      <c r="F58" s="19"/>
      <c r="G58" s="19"/>
      <c r="H58" s="19"/>
      <c r="I58" s="19"/>
      <c r="J58" s="19"/>
      <c r="BA58" s="116" t="s">
        <v>84</v>
      </c>
      <c r="BB58" s="116"/>
      <c r="BC58" s="118">
        <v>1.7860952866232047</v>
      </c>
    </row>
    <row r="59" spans="1:55" ht="15" thickTop="1" thickBot="1" x14ac:dyDescent="0.35">
      <c r="A59" s="19"/>
      <c r="B59" s="19"/>
      <c r="C59" s="19"/>
      <c r="D59" s="19"/>
      <c r="E59" s="19"/>
      <c r="F59" s="19"/>
      <c r="G59" s="19"/>
      <c r="H59" s="19"/>
      <c r="I59" s="19"/>
      <c r="J59" s="19"/>
      <c r="BA59" s="115" t="s">
        <v>85</v>
      </c>
      <c r="BB59" s="115" t="s">
        <v>65</v>
      </c>
      <c r="BC59" s="113">
        <v>115200</v>
      </c>
    </row>
    <row r="60" spans="1:55" ht="15" thickTop="1" thickBot="1" x14ac:dyDescent="0.35">
      <c r="A60" s="19"/>
      <c r="B60" s="19"/>
      <c r="C60" s="19"/>
      <c r="D60" s="19"/>
      <c r="E60" s="19"/>
      <c r="F60" s="19"/>
      <c r="G60" s="19"/>
      <c r="H60" s="19"/>
      <c r="I60" s="62" t="s">
        <v>113</v>
      </c>
      <c r="J60" s="19"/>
      <c r="BA60" s="116" t="s">
        <v>86</v>
      </c>
      <c r="BB60" s="116"/>
      <c r="BC60" s="118">
        <v>1.1116666666666666</v>
      </c>
    </row>
    <row r="61" spans="1:55" ht="15" thickTop="1" thickBot="1" x14ac:dyDescent="0.35">
      <c r="A61" s="19"/>
      <c r="B61" s="19"/>
      <c r="C61" s="19"/>
      <c r="D61" s="19"/>
      <c r="E61" s="19"/>
      <c r="F61" s="19"/>
      <c r="G61" s="19"/>
      <c r="H61" s="19"/>
      <c r="I61" s="19"/>
      <c r="J61" s="19"/>
      <c r="BA61" s="115" t="s">
        <v>85</v>
      </c>
      <c r="BB61" s="115" t="s">
        <v>65</v>
      </c>
      <c r="BC61" s="113">
        <v>128064</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3053000</v>
      </c>
      <c r="J5" t="s">
        <v>4</v>
      </c>
      <c r="K5" s="1">
        <v>858000</v>
      </c>
      <c r="S5" s="142"/>
      <c r="T5" s="142"/>
      <c r="U5" s="142"/>
      <c r="V5" s="142"/>
      <c r="W5" s="142"/>
      <c r="X5" s="142"/>
      <c r="Y5" s="142"/>
      <c r="Z5" s="142"/>
    </row>
    <row r="6" spans="1:27" x14ac:dyDescent="0.35">
      <c r="A6" t="s">
        <v>8</v>
      </c>
      <c r="B6" s="1">
        <v>5031000</v>
      </c>
      <c r="J6" t="s">
        <v>8</v>
      </c>
      <c r="K6" s="1">
        <v>6820000</v>
      </c>
      <c r="S6" s="142"/>
      <c r="T6" s="142"/>
      <c r="U6" s="142"/>
      <c r="V6" s="142"/>
      <c r="W6" s="142"/>
      <c r="X6" s="142"/>
      <c r="Y6" s="142"/>
      <c r="Z6" s="142"/>
      <c r="AA6" s="18"/>
    </row>
    <row r="7" spans="1:27" x14ac:dyDescent="0.35">
      <c r="A7" t="s">
        <v>9</v>
      </c>
      <c r="B7" s="1">
        <v>5472000</v>
      </c>
      <c r="J7" t="s">
        <v>9</v>
      </c>
      <c r="K7" s="1">
        <v>120000</v>
      </c>
      <c r="S7" s="142"/>
      <c r="T7" s="142"/>
      <c r="U7" s="142"/>
      <c r="V7" s="142"/>
      <c r="W7" s="142"/>
      <c r="X7" s="142"/>
      <c r="Y7" s="142"/>
      <c r="Z7" s="142"/>
      <c r="AA7" s="18"/>
    </row>
    <row r="8" spans="1:27" x14ac:dyDescent="0.35">
      <c r="A8" t="s">
        <v>7</v>
      </c>
      <c r="B8" s="1">
        <v>7525000</v>
      </c>
      <c r="J8" t="s">
        <v>7</v>
      </c>
      <c r="K8" s="1">
        <v>23718000</v>
      </c>
      <c r="S8" s="142"/>
      <c r="T8" s="142"/>
      <c r="U8" s="142"/>
      <c r="V8" s="142"/>
      <c r="W8" s="142"/>
      <c r="X8" s="142"/>
      <c r="Y8" s="142"/>
      <c r="Z8" s="142"/>
    </row>
    <row r="9" spans="1:27" x14ac:dyDescent="0.35">
      <c r="A9" t="s">
        <v>3</v>
      </c>
      <c r="B9" s="1">
        <v>1923000</v>
      </c>
      <c r="J9" t="s">
        <v>3</v>
      </c>
      <c r="K9" s="1">
        <v>955000</v>
      </c>
      <c r="S9" s="142"/>
      <c r="T9" s="142"/>
      <c r="U9" s="142"/>
      <c r="V9" s="142"/>
      <c r="W9" s="142"/>
      <c r="X9" s="142"/>
      <c r="Y9" s="142"/>
      <c r="Z9" s="142"/>
    </row>
    <row r="10" spans="1:27" x14ac:dyDescent="0.35">
      <c r="A10" t="s">
        <v>6</v>
      </c>
      <c r="B10" s="1">
        <v>1333000</v>
      </c>
      <c r="J10" t="s">
        <v>6</v>
      </c>
      <c r="K10" s="1">
        <v>2590000</v>
      </c>
      <c r="S10" s="142"/>
      <c r="T10" s="142"/>
      <c r="U10" s="142"/>
      <c r="V10" s="142"/>
      <c r="W10" s="142"/>
      <c r="X10" s="142"/>
      <c r="Y10" s="142"/>
      <c r="Z10" s="142"/>
    </row>
    <row r="11" spans="1:27" x14ac:dyDescent="0.35">
      <c r="A11" t="s">
        <v>5</v>
      </c>
      <c r="B11" s="1">
        <v>559000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1085000</v>
      </c>
    </row>
    <row r="14" spans="1:27" x14ac:dyDescent="0.35">
      <c r="A14" t="s">
        <v>76</v>
      </c>
      <c r="B14" s="1">
        <v>1634000</v>
      </c>
      <c r="J14" t="s">
        <v>76</v>
      </c>
      <c r="K14" s="1">
        <v>3000000</v>
      </c>
    </row>
    <row r="15" spans="1:27" x14ac:dyDescent="0.35">
      <c r="A15" s="12" t="s">
        <v>77</v>
      </c>
      <c r="B15" s="13">
        <v>26530000</v>
      </c>
      <c r="J15" s="12" t="s">
        <v>77</v>
      </c>
      <c r="K15" s="13">
        <v>39146000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5509174</v>
      </c>
      <c r="J22" t="s">
        <v>4</v>
      </c>
      <c r="K22" s="1">
        <v>810940</v>
      </c>
      <c r="S22" s="142"/>
      <c r="T22" s="142"/>
      <c r="U22" s="142"/>
      <c r="V22" s="142"/>
      <c r="W22" s="142"/>
      <c r="X22" s="142"/>
      <c r="Y22" s="142"/>
      <c r="Z22" s="142"/>
    </row>
    <row r="23" spans="1:26" x14ac:dyDescent="0.35">
      <c r="A23" t="s">
        <v>8</v>
      </c>
      <c r="B23" s="1">
        <v>9078498</v>
      </c>
      <c r="J23" t="s">
        <v>8</v>
      </c>
      <c r="K23" s="1">
        <v>5407093</v>
      </c>
      <c r="S23" s="142"/>
      <c r="T23" s="142"/>
      <c r="U23" s="142"/>
      <c r="V23" s="142"/>
      <c r="W23" s="142"/>
      <c r="X23" s="142"/>
      <c r="Y23" s="142"/>
      <c r="Z23" s="142"/>
    </row>
    <row r="24" spans="1:26" ht="14.5" customHeight="1" x14ac:dyDescent="0.35">
      <c r="A24" t="s">
        <v>9</v>
      </c>
      <c r="B24" s="1">
        <v>9888000</v>
      </c>
      <c r="J24" t="s">
        <v>9</v>
      </c>
      <c r="K24" s="1">
        <v>295156.53923541267</v>
      </c>
      <c r="S24" s="142"/>
      <c r="T24" s="142"/>
      <c r="U24" s="142"/>
      <c r="V24" s="142"/>
      <c r="W24" s="142"/>
      <c r="X24" s="142"/>
      <c r="Y24" s="142"/>
      <c r="Z24" s="142"/>
    </row>
    <row r="25" spans="1:26" x14ac:dyDescent="0.35">
      <c r="A25" t="s">
        <v>7</v>
      </c>
      <c r="B25" s="1">
        <v>13578950</v>
      </c>
      <c r="J25" t="s">
        <v>7</v>
      </c>
      <c r="K25" s="1">
        <v>44293200</v>
      </c>
      <c r="S25" s="142"/>
      <c r="T25" s="142"/>
      <c r="U25" s="142"/>
      <c r="V25" s="142"/>
      <c r="W25" s="142"/>
      <c r="X25" s="142"/>
      <c r="Y25" s="142"/>
      <c r="Z25" s="142"/>
    </row>
    <row r="26" spans="1:26" ht="14.5" customHeight="1" x14ac:dyDescent="0.35">
      <c r="A26" t="s">
        <v>3</v>
      </c>
      <c r="B26" s="1">
        <v>3470077</v>
      </c>
      <c r="J26" t="s">
        <v>3</v>
      </c>
      <c r="K26" s="1">
        <v>2191405.5050301803</v>
      </c>
      <c r="S26" s="142"/>
      <c r="T26" s="142"/>
      <c r="U26" s="142"/>
      <c r="V26" s="142"/>
      <c r="W26" s="142"/>
      <c r="X26" s="142"/>
      <c r="Y26" s="142"/>
      <c r="Z26" s="142"/>
    </row>
    <row r="27" spans="1:26" x14ac:dyDescent="0.35">
      <c r="A27" t="s">
        <v>6</v>
      </c>
      <c r="B27" s="1">
        <v>2405414</v>
      </c>
      <c r="J27" t="s">
        <v>6</v>
      </c>
      <c r="K27" s="1">
        <v>6370445</v>
      </c>
      <c r="S27" s="142"/>
      <c r="T27" s="142"/>
      <c r="U27" s="142"/>
      <c r="V27" s="142"/>
      <c r="W27" s="142"/>
      <c r="X27" s="142"/>
      <c r="Y27" s="142"/>
      <c r="Z27" s="142"/>
    </row>
    <row r="28" spans="1:26" x14ac:dyDescent="0.35">
      <c r="A28" t="s">
        <v>5</v>
      </c>
      <c r="B28" s="1">
        <v>1008722</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2668697</v>
      </c>
    </row>
    <row r="31" spans="1:26" x14ac:dyDescent="0.35">
      <c r="A31" t="s">
        <v>76</v>
      </c>
      <c r="B31" s="1">
        <v>2948572</v>
      </c>
      <c r="J31" t="s">
        <v>76</v>
      </c>
      <c r="K31" s="1">
        <v>7379250</v>
      </c>
    </row>
    <row r="32" spans="1:26" x14ac:dyDescent="0.35">
      <c r="A32" s="12" t="s">
        <v>77</v>
      </c>
      <c r="B32" s="13">
        <v>47887407</v>
      </c>
      <c r="J32" s="12" t="s">
        <v>77</v>
      </c>
      <c r="K32" s="13">
        <v>69416187.044265598</v>
      </c>
    </row>
    <row r="35" spans="1:15" x14ac:dyDescent="0.35">
      <c r="B35" t="s">
        <v>79</v>
      </c>
      <c r="C35" t="s">
        <v>80</v>
      </c>
      <c r="D35" t="s">
        <v>24</v>
      </c>
      <c r="H35" t="s">
        <v>80</v>
      </c>
      <c r="I35" t="s">
        <v>24</v>
      </c>
    </row>
    <row r="36" spans="1:15" x14ac:dyDescent="0.35">
      <c r="A36" t="s">
        <v>128</v>
      </c>
      <c r="B36" s="14">
        <v>65676000</v>
      </c>
      <c r="C36" s="14">
        <v>26530000</v>
      </c>
      <c r="D36" s="14">
        <v>39146000</v>
      </c>
      <c r="G36" t="s">
        <v>128</v>
      </c>
      <c r="H36" s="15">
        <v>0.40395273768195383</v>
      </c>
      <c r="I36" s="15">
        <v>0.59604726231804617</v>
      </c>
    </row>
    <row r="37" spans="1:15" x14ac:dyDescent="0.35">
      <c r="A37" t="s">
        <v>127</v>
      </c>
      <c r="B37" s="14">
        <v>117303594.0442656</v>
      </c>
      <c r="C37" s="14">
        <v>47887407</v>
      </c>
      <c r="D37" s="14">
        <v>69416187.044265598</v>
      </c>
      <c r="G37" t="s">
        <v>127</v>
      </c>
      <c r="H37" s="15">
        <v>0.40823478078539727</v>
      </c>
      <c r="I37" s="15">
        <v>0.59176521921460268</v>
      </c>
    </row>
    <row r="38" spans="1:15" x14ac:dyDescent="0.35">
      <c r="O38" s="17">
        <v>41649712226559.359</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1221.9100000000001</v>
      </c>
      <c r="J11" s="19"/>
      <c r="K11" s="19"/>
      <c r="L11" s="19"/>
      <c r="M11" s="19"/>
      <c r="N11" s="19"/>
      <c r="O11" s="19"/>
      <c r="P11" s="19"/>
    </row>
    <row r="12" spans="1:16" ht="14.5" customHeight="1" thickBot="1" x14ac:dyDescent="0.35">
      <c r="A12" s="19"/>
      <c r="B12" s="19"/>
      <c r="C12" s="19"/>
      <c r="D12" s="19"/>
      <c r="E12" s="19"/>
      <c r="F12" s="19"/>
      <c r="G12" s="44" t="s">
        <v>93</v>
      </c>
      <c r="H12" s="45" t="s">
        <v>94</v>
      </c>
      <c r="I12" s="46">
        <v>5661480</v>
      </c>
      <c r="J12" s="19"/>
      <c r="K12" s="19"/>
      <c r="L12" s="19"/>
      <c r="M12" s="19"/>
      <c r="N12" s="19"/>
      <c r="O12" s="19"/>
      <c r="P12" s="19"/>
    </row>
    <row r="13" spans="1:16" ht="14.5" customHeight="1" thickBot="1" x14ac:dyDescent="0.35">
      <c r="A13" s="19"/>
      <c r="B13" s="19"/>
      <c r="C13" s="19"/>
      <c r="D13" s="19"/>
      <c r="E13" s="19"/>
      <c r="F13" s="19"/>
      <c r="G13" s="44" t="s">
        <v>95</v>
      </c>
      <c r="H13" s="45" t="s">
        <v>94</v>
      </c>
      <c r="I13" s="46">
        <v>57872150</v>
      </c>
      <c r="J13" s="19"/>
      <c r="K13" s="19"/>
      <c r="L13" s="19"/>
      <c r="M13" s="19"/>
      <c r="N13" s="19"/>
      <c r="O13" s="19"/>
      <c r="P13" s="19"/>
    </row>
    <row r="14" spans="1:16" ht="14.5" customHeight="1" thickBot="1" x14ac:dyDescent="0.35">
      <c r="A14" s="19"/>
      <c r="B14" s="19"/>
      <c r="C14" s="19"/>
      <c r="D14" s="19"/>
      <c r="E14" s="19"/>
      <c r="F14" s="19"/>
      <c r="G14" s="44" t="s">
        <v>96</v>
      </c>
      <c r="H14" s="45" t="s">
        <v>97</v>
      </c>
      <c r="I14" s="47">
        <v>96</v>
      </c>
      <c r="J14" s="19"/>
      <c r="K14" s="19"/>
      <c r="L14" s="19"/>
      <c r="M14" s="19"/>
      <c r="N14" s="19"/>
      <c r="O14" s="19"/>
      <c r="P14" s="19"/>
    </row>
    <row r="15" spans="1:16" ht="14.5" customHeight="1" thickBot="1" x14ac:dyDescent="0.35">
      <c r="A15" s="19"/>
      <c r="B15" s="19"/>
      <c r="C15" s="19"/>
      <c r="D15" s="19"/>
      <c r="E15" s="19"/>
      <c r="F15" s="19"/>
      <c r="G15" s="44" t="s">
        <v>98</v>
      </c>
      <c r="H15" s="45" t="s">
        <v>67</v>
      </c>
      <c r="I15" s="48">
        <v>9.1731255494813304</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1221.9100000000001</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87933.7256371814</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1.3340000000000001</v>
      </c>
      <c r="AT30" s="103">
        <v>96000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128064</v>
      </c>
      <c r="AV39" s="105">
        <v>1.33</v>
      </c>
      <c r="AW39" s="89">
        <v>1.1116666666666666</v>
      </c>
    </row>
    <row r="40" spans="1:49" ht="14.5" customHeight="1" x14ac:dyDescent="0.3">
      <c r="A40" s="19"/>
      <c r="B40" s="19"/>
      <c r="C40" s="49"/>
      <c r="D40" s="53" t="s">
        <v>109</v>
      </c>
      <c r="E40" s="78">
        <v>1.0005000000000002</v>
      </c>
      <c r="F40" s="78">
        <v>1.0672000000000001</v>
      </c>
      <c r="G40" s="78">
        <v>1.1339000000000001</v>
      </c>
      <c r="H40" s="78">
        <v>1.2006000000000001</v>
      </c>
      <c r="I40" s="78">
        <v>1.2673000000000001</v>
      </c>
      <c r="J40" s="54">
        <v>1.3340000000000001</v>
      </c>
      <c r="K40" s="78">
        <v>1.4007000000000001</v>
      </c>
      <c r="L40" s="78">
        <v>1.4674</v>
      </c>
      <c r="M40" s="78">
        <v>1.5341</v>
      </c>
      <c r="N40" s="78">
        <v>1.6008</v>
      </c>
      <c r="O40" s="78">
        <v>1.6675</v>
      </c>
      <c r="P40" s="19"/>
      <c r="AT40" s="21" t="s">
        <v>62</v>
      </c>
      <c r="AU40" s="104">
        <v>117303.59</v>
      </c>
      <c r="AV40" s="105">
        <v>1.22</v>
      </c>
      <c r="AW40" s="89">
        <v>1.7860952250441562</v>
      </c>
    </row>
    <row r="41" spans="1:49" x14ac:dyDescent="0.3">
      <c r="A41" s="19"/>
      <c r="B41" s="19"/>
      <c r="C41" s="55">
        <v>-0.2</v>
      </c>
      <c r="D41" s="56">
        <v>55814.400000000001</v>
      </c>
      <c r="E41" s="93">
        <v>-0.52395056962877251</v>
      </c>
      <c r="F41" s="93">
        <v>-0.49221394093735737</v>
      </c>
      <c r="G41" s="93">
        <v>-0.46047731224594224</v>
      </c>
      <c r="H41" s="93">
        <v>-0.4287406835545271</v>
      </c>
      <c r="I41" s="93">
        <v>-0.39700405486311197</v>
      </c>
      <c r="J41" s="93">
        <v>-0.36526742617169683</v>
      </c>
      <c r="K41" s="93">
        <v>-0.33353079748028158</v>
      </c>
      <c r="L41" s="93">
        <v>-0.30179416878886656</v>
      </c>
      <c r="M41" s="93">
        <v>-0.27005754009745142</v>
      </c>
      <c r="N41" s="93">
        <v>-0.23832091140603617</v>
      </c>
      <c r="O41" s="93">
        <v>-0.20658428271462104</v>
      </c>
      <c r="P41" s="19"/>
      <c r="AT41" s="21" t="s">
        <v>61</v>
      </c>
      <c r="AU41" s="104">
        <v>10760.41</v>
      </c>
      <c r="AV41" s="105"/>
      <c r="AW41" s="89">
        <v>8.4023691279360324E-2</v>
      </c>
    </row>
    <row r="42" spans="1:49" x14ac:dyDescent="0.3">
      <c r="A42" s="19"/>
      <c r="B42" s="19"/>
      <c r="C42" s="55">
        <v>-0.15</v>
      </c>
      <c r="D42" s="56">
        <v>69768</v>
      </c>
      <c r="E42" s="93">
        <v>-0.40493821203596581</v>
      </c>
      <c r="F42" s="93">
        <v>-0.36526742617169672</v>
      </c>
      <c r="G42" s="93">
        <v>-0.32559664030742785</v>
      </c>
      <c r="H42" s="93">
        <v>-0.28592585444315899</v>
      </c>
      <c r="I42" s="93">
        <v>-0.2462550685788899</v>
      </c>
      <c r="J42" s="93">
        <v>-0.20658428271462104</v>
      </c>
      <c r="K42" s="93">
        <v>-0.16691349685035206</v>
      </c>
      <c r="L42" s="93">
        <v>-0.1272427109860832</v>
      </c>
      <c r="M42" s="93">
        <v>-8.757192512181422E-2</v>
      </c>
      <c r="N42" s="93">
        <v>-4.7901139257545244E-2</v>
      </c>
      <c r="O42" s="93">
        <v>-8.2303533932763795E-3</v>
      </c>
      <c r="P42" s="19"/>
    </row>
    <row r="43" spans="1:49" x14ac:dyDescent="0.3">
      <c r="A43" s="19"/>
      <c r="B43" s="19"/>
      <c r="C43" s="55">
        <v>-0.1</v>
      </c>
      <c r="D43" s="56">
        <v>82080</v>
      </c>
      <c r="E43" s="93">
        <v>-0.29992730827760672</v>
      </c>
      <c r="F43" s="93">
        <v>-0.25325579549611388</v>
      </c>
      <c r="G43" s="93">
        <v>-0.20658428271462093</v>
      </c>
      <c r="H43" s="93">
        <v>-0.15991276993312808</v>
      </c>
      <c r="I43" s="93">
        <v>-0.11324125715163524</v>
      </c>
      <c r="J43" s="93">
        <v>-6.6569744370142403E-2</v>
      </c>
      <c r="K43" s="93">
        <v>-1.9898231588649562E-2</v>
      </c>
      <c r="L43" s="93">
        <v>2.677328119284339E-2</v>
      </c>
      <c r="M43" s="93">
        <v>7.344479397433612E-2</v>
      </c>
      <c r="N43" s="93">
        <v>0.12011630675582907</v>
      </c>
      <c r="O43" s="93">
        <v>0.1667878195373218</v>
      </c>
      <c r="P43" s="19"/>
      <c r="AU43" s="21">
        <v>220032</v>
      </c>
    </row>
    <row r="44" spans="1:49" x14ac:dyDescent="0.3">
      <c r="A44" s="19"/>
      <c r="B44" s="19"/>
      <c r="C44" s="55">
        <v>-0.05</v>
      </c>
      <c r="D44" s="56">
        <v>91200</v>
      </c>
      <c r="E44" s="93">
        <v>-0.22214145364178517</v>
      </c>
      <c r="F44" s="93">
        <v>-0.17028421721790432</v>
      </c>
      <c r="G44" s="93">
        <v>-0.11842698079402336</v>
      </c>
      <c r="H44" s="93">
        <v>-6.6569744370142292E-2</v>
      </c>
      <c r="I44" s="93">
        <v>-1.4712507946261333E-2</v>
      </c>
      <c r="J44" s="93">
        <v>3.7144728477619626E-2</v>
      </c>
      <c r="K44" s="93">
        <v>8.9001964901500585E-2</v>
      </c>
      <c r="L44" s="93">
        <v>0.14085920132538154</v>
      </c>
      <c r="M44" s="93">
        <v>0.1927164377492625</v>
      </c>
      <c r="N44" s="93">
        <v>0.24457367417314324</v>
      </c>
      <c r="O44" s="93">
        <v>0.29643091059702442</v>
      </c>
      <c r="P44" s="19"/>
      <c r="AU44" s="21">
        <v>186519.84</v>
      </c>
    </row>
    <row r="45" spans="1:49" x14ac:dyDescent="0.3">
      <c r="A45" s="19"/>
      <c r="B45" s="19"/>
      <c r="C45" s="51" t="s">
        <v>107</v>
      </c>
      <c r="D45" s="57">
        <v>96000</v>
      </c>
      <c r="E45" s="93">
        <v>-0.18120153014924767</v>
      </c>
      <c r="F45" s="93">
        <v>-0.12661496549253082</v>
      </c>
      <c r="G45" s="93">
        <v>-7.2028400835814077E-2</v>
      </c>
      <c r="H45" s="93">
        <v>-1.7441836179097225E-2</v>
      </c>
      <c r="I45" s="93">
        <v>3.7144728477619626E-2</v>
      </c>
      <c r="J45" s="93">
        <v>9.1731293134336367E-2</v>
      </c>
      <c r="K45" s="93">
        <v>0.14631785779105333</v>
      </c>
      <c r="L45" s="93">
        <v>0.20090442244776985</v>
      </c>
      <c r="M45" s="93">
        <v>0.25549098710448681</v>
      </c>
      <c r="N45" s="93">
        <v>0.31007755176120355</v>
      </c>
      <c r="O45" s="93">
        <v>0.36466411641792051</v>
      </c>
      <c r="P45" s="19"/>
    </row>
    <row r="46" spans="1:49" ht="14.5" customHeight="1" x14ac:dyDescent="0.3">
      <c r="A46" s="19"/>
      <c r="B46" s="19"/>
      <c r="C46" s="55">
        <v>0.05</v>
      </c>
      <c r="D46" s="56">
        <v>100800</v>
      </c>
      <c r="E46" s="93">
        <v>-0.14026160665670995</v>
      </c>
      <c r="F46" s="93">
        <v>-8.2945713767157425E-2</v>
      </c>
      <c r="G46" s="93">
        <v>-2.5629820877604792E-2</v>
      </c>
      <c r="H46" s="93">
        <v>3.1686072011947841E-2</v>
      </c>
      <c r="I46" s="93">
        <v>8.9001964901500585E-2</v>
      </c>
      <c r="J46" s="93">
        <v>0.14631785779105333</v>
      </c>
      <c r="K46" s="93">
        <v>0.20363375068060585</v>
      </c>
      <c r="L46" s="93">
        <v>0.2609496435701586</v>
      </c>
      <c r="M46" s="93">
        <v>0.31826553645971112</v>
      </c>
      <c r="N46" s="93">
        <v>0.37558142934926386</v>
      </c>
      <c r="O46" s="93">
        <v>0.43289732223881638</v>
      </c>
      <c r="P46" s="19"/>
    </row>
    <row r="47" spans="1:49" x14ac:dyDescent="0.3">
      <c r="A47" s="19"/>
      <c r="B47" s="19"/>
      <c r="C47" s="55">
        <v>0.1</v>
      </c>
      <c r="D47" s="56">
        <v>110880</v>
      </c>
      <c r="E47" s="93">
        <v>-5.4287767322381053E-2</v>
      </c>
      <c r="F47" s="93">
        <v>8.7597148561269211E-3</v>
      </c>
      <c r="G47" s="93">
        <v>7.1807197034634784E-2</v>
      </c>
      <c r="H47" s="93">
        <v>0.13485467921314287</v>
      </c>
      <c r="I47" s="93">
        <v>0.19790216139165073</v>
      </c>
      <c r="J47" s="93">
        <v>0.2609496435701586</v>
      </c>
      <c r="K47" s="93">
        <v>0.32399712574866646</v>
      </c>
      <c r="L47" s="93">
        <v>0.38704460792717432</v>
      </c>
      <c r="M47" s="93">
        <v>0.45009209010568219</v>
      </c>
      <c r="N47" s="93">
        <v>0.51313957228419005</v>
      </c>
      <c r="O47" s="93">
        <v>0.57618705446269813</v>
      </c>
      <c r="P47" s="19"/>
    </row>
    <row r="48" spans="1:49" x14ac:dyDescent="0.3">
      <c r="A48" s="19"/>
      <c r="B48" s="19"/>
      <c r="C48" s="55">
        <v>0.15</v>
      </c>
      <c r="D48" s="56">
        <v>127512</v>
      </c>
      <c r="E48" s="93">
        <v>8.7569067579261972E-2</v>
      </c>
      <c r="F48" s="93">
        <v>0.16007367208454615</v>
      </c>
      <c r="G48" s="93">
        <v>0.23257827658982988</v>
      </c>
      <c r="H48" s="93">
        <v>0.30508288109511406</v>
      </c>
      <c r="I48" s="93">
        <v>0.37758748560039823</v>
      </c>
      <c r="J48" s="93">
        <v>0.45009209010568219</v>
      </c>
      <c r="K48" s="93">
        <v>0.52259669461096636</v>
      </c>
      <c r="L48" s="93">
        <v>0.59510129911625054</v>
      </c>
      <c r="M48" s="93">
        <v>0.66760590362153449</v>
      </c>
      <c r="N48" s="93">
        <v>0.74011050812681867</v>
      </c>
      <c r="O48" s="93">
        <v>0.81261511263210284</v>
      </c>
      <c r="P48" s="19"/>
    </row>
    <row r="49" spans="1:45" ht="14.5" thickBot="1" x14ac:dyDescent="0.35">
      <c r="A49" s="19"/>
      <c r="B49" s="19"/>
      <c r="C49" s="55">
        <v>0.2</v>
      </c>
      <c r="D49" s="58">
        <v>153014.39999999999</v>
      </c>
      <c r="E49" s="93">
        <v>0.30508288109511406</v>
      </c>
      <c r="F49" s="93">
        <v>0.39208840650145516</v>
      </c>
      <c r="G49" s="93">
        <v>0.47909393190779603</v>
      </c>
      <c r="H49" s="93">
        <v>0.56609945731413691</v>
      </c>
      <c r="I49" s="93">
        <v>0.65310498272047779</v>
      </c>
      <c r="J49" s="93">
        <v>0.74011050812681867</v>
      </c>
      <c r="K49" s="93">
        <v>0.82711603353315954</v>
      </c>
      <c r="L49" s="93">
        <v>0.91412155893950064</v>
      </c>
      <c r="M49" s="93">
        <v>1.0011270843458413</v>
      </c>
      <c r="N49" s="93">
        <v>1.0881326097521824</v>
      </c>
      <c r="O49" s="93">
        <v>1.1751381351585231</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96000</v>
      </c>
    </row>
    <row r="66" spans="44:55" x14ac:dyDescent="0.3">
      <c r="AS66" s="21" t="s">
        <v>70</v>
      </c>
      <c r="AT66" s="21" t="s">
        <v>69</v>
      </c>
      <c r="AU66" s="21" t="s">
        <v>68</v>
      </c>
      <c r="AV66" s="21" t="s">
        <v>67</v>
      </c>
      <c r="AX66" s="21" t="s">
        <v>66</v>
      </c>
      <c r="AZ66" s="101">
        <v>684.13</v>
      </c>
      <c r="BA66" s="21" t="s">
        <v>65</v>
      </c>
    </row>
    <row r="67" spans="44:55" x14ac:dyDescent="0.3">
      <c r="AS67" s="21" t="s">
        <v>11</v>
      </c>
      <c r="AT67" s="104">
        <v>115200</v>
      </c>
      <c r="AU67" s="105">
        <v>1.2</v>
      </c>
      <c r="AV67" s="89">
        <v>1</v>
      </c>
      <c r="AX67" s="21" t="s">
        <v>64</v>
      </c>
      <c r="AZ67" s="73">
        <v>54730</v>
      </c>
      <c r="BA67" s="21" t="s">
        <v>63</v>
      </c>
    </row>
    <row r="68" spans="44:55" x14ac:dyDescent="0.3">
      <c r="AS68" s="21" t="s">
        <v>62</v>
      </c>
      <c r="AT68" s="104">
        <v>65676</v>
      </c>
      <c r="AU68" s="105">
        <v>0.68</v>
      </c>
      <c r="AV68" s="89">
        <v>0.57010416666666663</v>
      </c>
    </row>
    <row r="69" spans="44:55" x14ac:dyDescent="0.3">
      <c r="AS69" s="21" t="s">
        <v>61</v>
      </c>
      <c r="AT69" s="104">
        <v>49524</v>
      </c>
      <c r="AU69" s="105"/>
      <c r="AV69" s="89">
        <v>0.42989583333333331</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1.2</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0.89999999999999991</v>
      </c>
      <c r="AU86" s="91">
        <v>0.96</v>
      </c>
      <c r="AV86" s="91">
        <v>1.02</v>
      </c>
      <c r="AW86" s="91">
        <v>1.08</v>
      </c>
      <c r="AX86" s="91">
        <v>1.1399999999999999</v>
      </c>
      <c r="AY86" s="108">
        <v>1.2</v>
      </c>
      <c r="AZ86" s="91">
        <v>1.26</v>
      </c>
      <c r="BA86" s="91">
        <v>1.3199999999999998</v>
      </c>
      <c r="BB86" s="91">
        <v>1.38</v>
      </c>
      <c r="BC86" s="91">
        <v>1.44</v>
      </c>
      <c r="BD86" s="91">
        <v>1.5</v>
      </c>
    </row>
    <row r="87" spans="44:56" x14ac:dyDescent="0.3">
      <c r="AR87" s="21">
        <v>-0.2</v>
      </c>
      <c r="AS87" s="91">
        <v>55814.400000000001</v>
      </c>
      <c r="AT87" s="92"/>
      <c r="AU87" s="92"/>
      <c r="AV87" s="92"/>
      <c r="AW87" s="92"/>
      <c r="AX87" s="92"/>
      <c r="AY87" s="92"/>
      <c r="AZ87" s="92"/>
      <c r="BA87" s="92"/>
      <c r="BB87" s="92"/>
      <c r="BC87" s="92"/>
      <c r="BD87" s="92"/>
    </row>
    <row r="88" spans="44:56" x14ac:dyDescent="0.3">
      <c r="AR88" s="21">
        <v>-0.15</v>
      </c>
      <c r="AS88" s="91">
        <v>69768</v>
      </c>
      <c r="AT88" s="92"/>
      <c r="AU88" s="92"/>
      <c r="AV88" s="92"/>
      <c r="AW88" s="92"/>
      <c r="AX88" s="92"/>
      <c r="AY88" s="92"/>
      <c r="AZ88" s="92"/>
      <c r="BA88" s="92"/>
      <c r="BB88" s="92"/>
      <c r="BC88" s="92"/>
      <c r="BD88" s="92"/>
    </row>
    <row r="89" spans="44:56" x14ac:dyDescent="0.3">
      <c r="AR89" s="21">
        <v>-0.1</v>
      </c>
      <c r="AS89" s="91">
        <v>82080</v>
      </c>
      <c r="AT89" s="92"/>
      <c r="AU89" s="92"/>
      <c r="AV89" s="92"/>
      <c r="AW89" s="92"/>
      <c r="AX89" s="92"/>
      <c r="AY89" s="92"/>
      <c r="AZ89" s="92"/>
      <c r="BA89" s="92"/>
      <c r="BB89" s="92"/>
      <c r="BC89" s="92"/>
      <c r="BD89" s="92"/>
    </row>
    <row r="90" spans="44:56" x14ac:dyDescent="0.3">
      <c r="AR90" s="21">
        <v>-0.05</v>
      </c>
      <c r="AS90" s="91">
        <v>91200</v>
      </c>
      <c r="AT90" s="92"/>
      <c r="AU90" s="92"/>
      <c r="AV90" s="92"/>
      <c r="AW90" s="92"/>
      <c r="AX90" s="92"/>
      <c r="AY90" s="92"/>
      <c r="AZ90" s="92"/>
      <c r="BA90" s="92"/>
      <c r="BB90" s="92"/>
      <c r="BC90" s="92"/>
      <c r="BD90" s="92"/>
    </row>
    <row r="91" spans="44:56" x14ac:dyDescent="0.3">
      <c r="AR91" s="63" t="s">
        <v>71</v>
      </c>
      <c r="AS91" s="91">
        <v>96000</v>
      </c>
      <c r="AT91" s="92"/>
      <c r="AU91" s="92"/>
      <c r="AV91" s="92"/>
      <c r="AW91" s="92"/>
      <c r="AX91" s="92"/>
      <c r="AY91" s="92"/>
      <c r="AZ91" s="92"/>
      <c r="BA91" s="92"/>
      <c r="BB91" s="92"/>
      <c r="BC91" s="92"/>
      <c r="BD91" s="92"/>
    </row>
    <row r="92" spans="44:56" x14ac:dyDescent="0.3">
      <c r="AR92" s="21">
        <v>0.05</v>
      </c>
      <c r="AS92" s="91">
        <v>100800</v>
      </c>
      <c r="AT92" s="92"/>
      <c r="AU92" s="92"/>
      <c r="AV92" s="92"/>
      <c r="AW92" s="92"/>
      <c r="AX92" s="92"/>
      <c r="AY92" s="92"/>
      <c r="AZ92" s="92"/>
      <c r="BA92" s="92"/>
      <c r="BB92" s="92"/>
      <c r="BC92" s="92"/>
      <c r="BD92" s="92"/>
    </row>
    <row r="93" spans="44:56" x14ac:dyDescent="0.3">
      <c r="AR93" s="21">
        <v>0.1</v>
      </c>
      <c r="AS93" s="91">
        <v>110880</v>
      </c>
      <c r="AT93" s="92"/>
      <c r="AU93" s="92"/>
      <c r="AV93" s="92"/>
      <c r="AW93" s="92"/>
      <c r="AX93" s="92"/>
      <c r="AY93" s="92"/>
      <c r="AZ93" s="92"/>
      <c r="BA93" s="92"/>
      <c r="BB93" s="92"/>
      <c r="BC93" s="92"/>
      <c r="BD93" s="92"/>
    </row>
    <row r="94" spans="44:56" x14ac:dyDescent="0.3">
      <c r="AR94" s="21">
        <v>0.15</v>
      </c>
      <c r="AS94" s="91">
        <v>127512</v>
      </c>
      <c r="AT94" s="92"/>
      <c r="AU94" s="92"/>
      <c r="AV94" s="92"/>
      <c r="AW94" s="92"/>
      <c r="AX94" s="92"/>
      <c r="AY94" s="92"/>
      <c r="AZ94" s="92"/>
      <c r="BA94" s="92"/>
      <c r="BB94" s="92"/>
      <c r="BC94" s="92"/>
      <c r="BD94" s="92"/>
    </row>
    <row r="95" spans="44:56" x14ac:dyDescent="0.3">
      <c r="AR95" s="21">
        <v>0.2</v>
      </c>
      <c r="AS95" s="91">
        <v>153014.39999999999</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2025-05-07T18:47:24Z</dcterms:modified>
</cp:coreProperties>
</file>