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707C5754-48D1-4B7F-9ACE-3235ACC08F9B}"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<sst xmlns="http://schemas.openxmlformats.org/spreadsheetml/2006/main" count="350" uniqueCount="162">
  <si>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</si>
  <si>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</si>
  <si>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</si>
  <si>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</si>
  <si>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</si>
  <si>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</si>
  <si>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</si>
  <si>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</si>
  <si>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</si>
  <si>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</si>
  <si>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</si>
  <si>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</si>
  <si>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</si>
  <si>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</si>
  <si>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</si>
  <si>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</si>
  <si>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</si>
  <si>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</si>
  <si>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</si>
  <si>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</si>
  <si>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</si>
  <si>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</si>
  <si>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</si>
  <si>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</si>
  <si>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</si>
  <si>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</si>
  <si>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</si>
  <si>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</si>
  <si>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</si>
  <si>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</si>
  <si>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</si>
  <si>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</si>
  <si>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</si>
  <si>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</si>
  <si>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</si>
  <si>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</si>
  <si>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</si>
  <si>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</si>
  <si>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</si>
  <si>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</si>
  <si>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</si>
  <si>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</si>
  <si>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</si>
  <si>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</si>
  <si>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</si>
  <si>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</si>
  <si>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</si>
  <si>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</si>
  <si>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</si>
  <si>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</si>
  <si>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</si>
  <si>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</si>
  <si>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</si>
  <si>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</si>
  <si>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</si>
  <si>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</si>
  <si>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</si>
  <si>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</si>
  <si>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</si>
  <si>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</si>
  <si>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</si>
  <si>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</si>
  <si>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</si>
  <si>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</si>
  <si>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</si>
  <si>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</si>
  <si>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</si>
  <si>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</si>
  <si>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</si>
  <si>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</si>
  <si>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</si>
  <si>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</si>
  <si>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</si>
  <si>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</si>
  <si>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</si>
  <si>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</si>
  <si>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</si>
  <si>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</si>
  <si>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</si>
  <si>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</si>
  <si>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</si>
  <si>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</si>
  <si>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</si>
  <si>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</si>
  <si>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</si>
  <si>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</si>
  <si>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</si>
  <si>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</si>
  <si>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</si>
  <si>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</si>
  <si>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</si>
  <si>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</si>
  <si>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</si>
  <si>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</si>
  <si>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</si>
  <si>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</si>
  <si>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</si>
  <si>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</si>
  <si>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</si>
  <si>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</si>
  <si>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</si>
  <si>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</si>
  <si>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</si>
  <si>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</si>
  <si>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</si>
  <si>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</si>
  <si>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</si>
  <si>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</si>
  <si>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</si>
  <si>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</si>
  <si>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</si>
  <si>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</si>
  <si>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</si>
  <si>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</si>
  <si>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</si>
  <si>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</si>
  <si>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</si>
  <si>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</si>
  <si>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</si>
  <si>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</si>
  <si>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</si>
  <si>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</si>
  <si>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</si>
  <si>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</si>
  <si>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LIMON TAHITI ANTIOQUIA DABEIBA</t>
  </si>
  <si>
    <t>Antioquia</t>
  </si>
  <si>
    <t>Material de propagacion: Colino/Plántula // Distancia de siembra: 6 x 6 // Densidad de siembra - Plantas/Ha.: 290 // Duracion del ciclo: 15 años // Productividad/Ha/Ciclo: 138.520 kg // Inicio de Produccion desde la siembra: año 3  // Duracion de la etapa productiva: 13 años // Productividad promedio en etapa productiva  // Cultivo asociado: NA // Productividad promedio etapa productiva: 10.655 kg // % Rendimiento 1ra. Calidad: 95 // % Rendimiento 2da. Calidad: 5 // Precio de venta ponderado por calidad: $2.263 // Valor Jornal: $52.404 // Otros: NA</t>
  </si>
  <si>
    <t>2025 Q1</t>
  </si>
  <si>
    <t>2020 Q1</t>
  </si>
  <si>
    <t>El presente documento corresponde a una actualización del documento PDF de la AgroGuía correspondiente a Limon Tahiti Antioquia Dabeiba publicada en la página web, y consta de las siguientes partes:</t>
  </si>
  <si>
    <t>- Flujo anualizado de los ingresos (precio y rendimiento) y los costos de producción para una hectárea de
Limon Tahiti Antioquia Dabeiba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</si>
  <si>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Limon Tahiti Antioquia Dabeiba.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</si>
  <si>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</si>
  <si>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</si>
  <si>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</si>
  <si>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</si>
  <si>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Limon Tahiti Antioquia Dabeiba.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</si>
  <si>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</si>
  <si>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</si>
  <si>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Limon Tahiti Antioquia Dabeiba, en lo que respecta a la mano de obra incluye actividades como la preparación del terreno, la siembra, el trazado y el ahoyado, entre otras, y ascienden a un total de $1,2 millones de pesos (equivalente a 22 jornales). En cuanto a los insumos, se incluyen los gastos relacionados con el material vegetal y las enmiendas, que en conjunto ascienden a  $4,7 millones.</t>
  </si>
  <si>
    <t>*** Los costos de sostenimiento del año 1 comprenden tanto los gastos relacionados con la mano de obra como aquellos asociados con los insumos necesarios desde el momento de la siembra de las plantas hasta finalizar el año 1. Para el caso de Limon Tahiti Antioquia Dabeiba, en lo que respecta a la mano de obra incluye actividades como la fertilización, riego, control de malezas, plagas y enfermedades, entre otras, y ascienden a un total de $2,8 millones de pesos (equivalente a 54 jornales). En cuanto a los insumos, se incluyen los fertilizantes, plaguicidas, transportes, entre otras, que en conjunto ascienden a  $0,4 millones.</t>
  </si>
  <si>
    <t>Nota 1: en caso de utilizar esta información para el desarrollo de otras publicaciones, por favor citar FINAGRO, "Agro Guía - Marcos de Referencia Agroeconómicos"</t>
  </si>
  <si>
    <t>Los costos totales del ciclo para esta actualización (2025 Q1) equivalen a $86,8 millones, en comparación con los costos del marco original que ascienden a $50,3 millones, (mes de publicación del marco: febrero - 2020).
La rentabilidad actualizada (2025 Q1) subió frente a la rentabilidad de la primera AgroGuía, pasando del 62,9% al 261,1%. Mientras que el crecimiento de los costos fue del 172,7%, el crecimiento de los ingresos fue del 231,2%.</t>
  </si>
  <si>
    <t>En cuanto a los costos de mano de obra de la AgroGuía actualizada, se destaca la participación de cosecha y beneficio seguido de control arvenses, que representan el 46% y el 15% del costo total, respectivamente. En cuanto a los costos de insumos, se destaca la participación de fertilización seguido de instalación, que representan el 73% y el 15% del costo total, respectivamente.</t>
  </si>
  <si>
    <t>subió</t>
  </si>
  <si>
    <t>A continuación, se presenta la desagregación de los costos de mano de obra e insumos según las diferentes actividades vinculadas a la producción de LIMON TAHITI ANTIOQUIA DABEIBA</t>
  </si>
  <si>
    <t>En cuanto a los costos de mano de obra, se destaca la participación de cosecha y beneficio segido por control arvenses que representan el 45% y el 15% del costo total, respectivamente. En cuanto a los costos de insumos, se destaca la participación de fertilización segido por instalación que representan el 72% y el 12% del costo total, respectivamente.</t>
  </si>
  <si>
    <t>En cuanto a los costos de mano de obra, se destaca la participación de cosecha y beneficio segido por control arvenses que representan el 46% y el 15% del costo total, respectivamente. En cuanto a los costos de insumos, se destaca la participación de fertilización segido por instalación que representan el 73% y el 15% del costo total, respectivamente.</t>
  </si>
  <si>
    <t>En cuanto a los costos de mano de obra, se destaca la participación de cosecha y beneficio segido por control arvenses que representan el 46% y el 15% del costo total, respectivamente.</t>
  </si>
  <si>
    <t>En cuanto a los costos de insumos, se destaca la participación de fertilización segido por instalación que representan el 73% y el 15% del costo total, respectivamente.</t>
  </si>
  <si>
    <t>En cuanto a los costos de mano de obra, se destaca la participación de cosecha y beneficio segido por control arvenses que representan el 45% y el 15% del costo total, respectivamente.</t>
  </si>
  <si>
    <t>En cuanto a los costos de insumos, se destaca la participación de fertilización segido por instalación que representan el 72% y el 12% del costo total, respectivamente.</t>
  </si>
  <si>
    <t>En cuanto a los costos de mano de obra, se destaca la participación de cosecha y beneficio segido por control arvenses que representan el 45% y el 15% del costo total, respectivamente.En cuanto a los costos de insumos, se destaca la participación de fertilización segido por instalación que representan el 72% y el 12% del costo total, respectivamente.</t>
  </si>
  <si>
    <t>De acuerdo con el comportamiento histórico del sistema productivo, se efectuó un análisis de sensibilidad del margen de utilidad obtenido en la producción de LIMON TAHITI ANTIOQUIA DABEIBA, frente a diferentes escenarios de variación de precios de venta en finca y rendimientos probables (kg/ha).</t>
  </si>
  <si>
    <t>Con un precio ponderado de COP $ 2.263/kg y con un rendimiento por hectárea de 138.520 kg por ciclo; el margen de utilidad obtenido en la producción de limón es del 72%.</t>
  </si>
  <si>
    <t>El precio mínimo ponderado para cubrir los costos de producción, con un rendimiento de 138.520 kg para todo el ciclo de producción, es COP $ 627/kg.</t>
  </si>
  <si>
    <t>El rendimiento mínimo por ha/ciclo para cubrir los costos de producción, con un precio ponderado de COP $ 2.263, es de 40.469 kg/ha para todo el ciclo.</t>
  </si>
  <si>
    <t>El siguiente cuadro presenta diferentes escenarios de rentabilidad para el sistema productivo de LIMON TAHITI ANTIOQUIA DABEIBA, con respecto a diferentes niveles de productividad (kg./ha.) y precios ($/kg.).</t>
  </si>
  <si>
    <t>De acuerdo con el comportamiento histórico del sistema productivo, se efectuó un análisis de sensibilidad del margen de utilidad obtenido en la producción de LIMON TAHITI ANTIOQUIA DABEIBA, frente a diferentes escenarios de variación de precios de venta en finca y rendimientos probables (t/ha)</t>
  </si>
  <si>
    <t>Con un precio ponderado de COP $$ 928/kg y con un rendimiento por hectárea de 138.520 kg por ciclo; el margen de utilidad obtenido en la producción de limón es del 63%.</t>
  </si>
  <si>
    <t>El precio mínimo ponderado para cubrir los costos de producción, con un rendimiento de 138.520 kg para todo el ciclo de producción, es COP $ 344/kg.</t>
  </si>
  <si>
    <t>El rendimiento mínimo por ha/ciclo para cubrir los costos de producción, con un precio ponderado de COP $ 928, es de 54.172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</si>
</sst>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Q1</c:v>
                </c:pt>
                <c:pt idx="1">
                  <c:v>2025 Q1</c:v>
                </c:pt>
              </c:strCache>
            </c:strRef>
          </c:cat>
          <c:val>
            <c:numRef>
              <c:f>'Análisis Comparativo y Part.'!$AQ$41:$AQ$42</c:f>
              <c:numCache>
                <c:formatCode>_(* #,##0_);_(* \(#,##0\);_(* "-"_);_(@_)</c:formatCode>
                <c:ptCount val="2"/>
                <c:pt idx="0">
                  <c:v>50267000</c:v>
                </c:pt>
                <c:pt idx="1">
                  <c:v>86820747.706027776</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Q1</c:v>
                </c:pt>
                <c:pt idx="1">
                  <c:v>2025 Q1</c:v>
                </c:pt>
              </c:strCache>
            </c:strRef>
          </c:cat>
          <c:val>
            <c:numRef>
              <c:f>'Análisis Comparativo y Part.'!$AR$41:$AR$42</c:f>
              <c:numCache>
                <c:formatCode>_(* #,##0_);_(* \(#,##0\);_(* "-"_);_(@_)</c:formatCode>
                <c:ptCount val="2"/>
                <c:pt idx="0">
                  <c:v>30472000</c:v>
                </c:pt>
                <c:pt idx="1">
                  <c:v>53272816</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Q1</c:v>
                </c:pt>
                <c:pt idx="1">
                  <c:v>2025 Q1</c:v>
                </c:pt>
              </c:strCache>
            </c:strRef>
          </c:cat>
          <c:val>
            <c:numRef>
              <c:f>'Análisis Comparativo y Part.'!$AS$41:$AS$42</c:f>
              <c:numCache>
                <c:formatCode>_(* #,##0_);_(* \(#,##0\);_(* "-"_);_(@_)</c:formatCode>
                <c:ptCount val="2"/>
                <c:pt idx="0">
                  <c:v>19795000</c:v>
                </c:pt>
                <c:pt idx="1">
                  <c:v>33547931.706027776</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1327088</c:v>
                </c:pt>
                <c:pt idx="1">
                  <c:v>2616864</c:v>
                </c:pt>
                <c:pt idx="3">
                  <c:v>24514281</c:v>
                </c:pt>
                <c:pt idx="4">
                  <c:v>5089698.7060277769</c:v>
                </c:pt>
                <c:pt idx="6">
                  <c:v>0</c:v>
                </c:pt>
                <c:pt idx="7">
                  <c:v>0</c:v>
                </c:pt>
                <c:pt idx="8">
                  <c:v>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8227428</c:v>
                </c:pt>
                <c:pt idx="1">
                  <c:v>3877896</c:v>
                </c:pt>
                <c:pt idx="2">
                  <c:v>24241000</c:v>
                </c:pt>
                <c:pt idx="3">
                  <c:v>2620200</c:v>
                </c:pt>
                <c:pt idx="4">
                  <c:v>1362504</c:v>
                </c:pt>
                <c:pt idx="5">
                  <c:v>0</c:v>
                </c:pt>
                <c:pt idx="6">
                  <c:v>7650984</c:v>
                </c:pt>
                <c:pt idx="7">
                  <c:v>5292804</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2020 Q1</c:v>
                </c:pt>
                <c:pt idx="1">
                  <c:v>2025 Q1</c:v>
                </c:pt>
              </c:strCache>
            </c:strRef>
          </c:cat>
          <c:val>
            <c:numRef>
              <c:f>'Análisis Comparativo y Part.'!$AW$41:$AW$42</c:f>
              <c:numCache>
                <c:formatCode>0%</c:formatCode>
                <c:ptCount val="2"/>
                <c:pt idx="0">
                  <c:v>0.60620287663874906</c:v>
                </c:pt>
                <c:pt idx="1">
                  <c:v>0.61359545278716121</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2020 Q1</c:v>
                </c:pt>
                <c:pt idx="1">
                  <c:v>2025 Q1</c:v>
                </c:pt>
              </c:strCache>
            </c:strRef>
          </c:cat>
          <c:val>
            <c:numRef>
              <c:f>'Análisis Comparativo y Part.'!$AX$41:$AX$42</c:f>
              <c:numCache>
                <c:formatCode>0%</c:formatCode>
                <c:ptCount val="2"/>
                <c:pt idx="0">
                  <c:v>0.39379712336125094</c:v>
                </c:pt>
                <c:pt idx="1">
                  <c:v>0.38640454721283879</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4710000</c:v>
                </c:pt>
                <c:pt idx="1">
                  <c:v>2220000</c:v>
                </c:pt>
                <c:pt idx="2">
                  <c:v>13852000</c:v>
                </c:pt>
                <c:pt idx="3">
                  <c:v>1500000</c:v>
                </c:pt>
                <c:pt idx="4">
                  <c:v>780000</c:v>
                </c:pt>
                <c:pt idx="5">
                  <c:v>0</c:v>
                </c:pt>
                <c:pt idx="6">
                  <c:v>4380000</c:v>
                </c:pt>
                <c:pt idx="7">
                  <c:v>3030000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952000</c:v>
                </c:pt>
                <c:pt idx="1">
                  <c:v>2170000</c:v>
                </c:pt>
                <c:pt idx="2">
                  <c:v>0</c:v>
                </c:pt>
                <c:pt idx="3">
                  <c:v>14295000</c:v>
                </c:pt>
                <c:pt idx="4">
                  <c:v>2378000</c:v>
                </c:pt>
                <c:pt idx="5">
                  <c:v>0</c:v>
                </c:pt>
                <c:pt idx="6">
                  <c:v>0</c:v>
                </c:pt>
                <c:pt idx="7">
                  <c:v>0</c:v>
                </c:pt>
                <c:pt idx="8">
                  <c:v>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8227428</c:v>
                </c:pt>
                <c:pt idx="1">
                  <c:v>3877896</c:v>
                </c:pt>
                <c:pt idx="2">
                  <c:v>24241000</c:v>
                </c:pt>
                <c:pt idx="3">
                  <c:v>2620200</c:v>
                </c:pt>
                <c:pt idx="4">
                  <c:v>1362504</c:v>
                </c:pt>
                <c:pt idx="5">
                  <c:v>0</c:v>
                </c:pt>
                <c:pt idx="6">
                  <c:v>7650984</c:v>
                </c:pt>
                <c:pt idx="7">
                  <c:v>5292804</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1327088</c:v>
                </c:pt>
                <c:pt idx="1">
                  <c:v>2616864</c:v>
                </c:pt>
                <c:pt idx="2">
                  <c:v>0</c:v>
                </c:pt>
                <c:pt idx="3">
                  <c:v>24514281</c:v>
                </c:pt>
                <c:pt idx="4">
                  <c:v>5089698.7060277769</c:v>
                </c:pt>
                <c:pt idx="5">
                  <c:v>0</c:v>
                </c:pt>
                <c:pt idx="6">
                  <c:v>0</c:v>
                </c:pt>
                <c:pt idx="7">
                  <c:v>0</c:v>
                </c:pt>
                <c:pt idx="8">
                  <c:v>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Q1</c:v>
                </c:pt>
                <c:pt idx="1">
                  <c:v>2025 Q1</c:v>
                </c:pt>
              </c:strCache>
            </c:strRef>
          </c:cat>
          <c:val>
            <c:numRef>
              <c:f>Tortas!$B$36:$B$37</c:f>
              <c:numCache>
                <c:formatCode>_(* #,##0_);_(* \(#,##0\);_(* "-"_);_(@_)</c:formatCode>
                <c:ptCount val="2"/>
                <c:pt idx="0">
                  <c:v>50267000</c:v>
                </c:pt>
                <c:pt idx="1">
                  <c:v>86820747.706027776</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Q1</c:v>
                </c:pt>
                <c:pt idx="1">
                  <c:v>2025 Q1</c:v>
                </c:pt>
              </c:strCache>
            </c:strRef>
          </c:cat>
          <c:val>
            <c:numRef>
              <c:f>Tortas!$C$36:$C$37</c:f>
              <c:numCache>
                <c:formatCode>_(* #,##0_);_(* \(#,##0\);_(* "-"_);_(@_)</c:formatCode>
                <c:ptCount val="2"/>
                <c:pt idx="0">
                  <c:v>30472000</c:v>
                </c:pt>
                <c:pt idx="1">
                  <c:v>53272816</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Q1</c:v>
                </c:pt>
                <c:pt idx="1">
                  <c:v>2025 Q1</c:v>
                </c:pt>
              </c:strCache>
            </c:strRef>
          </c:cat>
          <c:val>
            <c:numRef>
              <c:f>Tortas!$D$36:$D$37</c:f>
              <c:numCache>
                <c:formatCode>_(* #,##0_);_(* \(#,##0\);_(* "-"_);_(@_)</c:formatCode>
                <c:ptCount val="2"/>
                <c:pt idx="0">
                  <c:v>19795000</c:v>
                </c:pt>
                <c:pt idx="1">
                  <c:v>33547931.706027776</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2020 Q1</c:v>
                </c:pt>
                <c:pt idx="1">
                  <c:v>2025 Q1</c:v>
                </c:pt>
              </c:strCache>
            </c:strRef>
          </c:cat>
          <c:val>
            <c:numRef>
              <c:f>Tortas!$H$36:$H$37</c:f>
              <c:numCache>
                <c:formatCode>0%</c:formatCode>
                <c:ptCount val="2"/>
                <c:pt idx="0">
                  <c:v>0.60620287663874906</c:v>
                </c:pt>
                <c:pt idx="1">
                  <c:v>0.61359545278716121</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2020 Q1</c:v>
                </c:pt>
                <c:pt idx="1">
                  <c:v>2025 Q1</c:v>
                </c:pt>
              </c:strCache>
            </c:strRef>
          </c:cat>
          <c:val>
            <c:numRef>
              <c:f>Tortas!$I$36:$I$37</c:f>
              <c:numCache>
                <c:formatCode>0%</c:formatCode>
                <c:ptCount val="2"/>
                <c:pt idx="0">
                  <c:v>0.39379712336125094</c:v>
                </c:pt>
                <c:pt idx="1">
                  <c:v>0.38640454721283879</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7" width="10.81640625" style="19" customWidth="1"/>
    <col min="18"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1152.8900000000001</v>
      </c>
      <c r="C7" s="22">
        <v>2829.82</v>
      </c>
      <c r="D7" s="22">
        <v>2620.1999999999998</v>
      </c>
      <c r="E7" s="22">
        <v>2651.8</v>
      </c>
      <c r="F7" s="22">
        <v>2680.95</v>
      </c>
      <c r="G7" s="22">
        <v>3094.52</v>
      </c>
      <c r="H7" s="22">
        <v>4038.56</v>
      </c>
      <c r="I7" s="22">
        <v>3917.12</v>
      </c>
      <c r="J7" s="22">
        <v>3917.12</v>
      </c>
      <c r="K7" s="22">
        <v>3917.12</v>
      </c>
      <c r="L7" s="22">
        <v>3917.12</v>
      </c>
      <c r="M7" s="22">
        <v>3917.12</v>
      </c>
      <c r="N7" s="22">
        <v>3917.12</v>
      </c>
      <c r="O7" s="22">
        <v>3917.12</v>
      </c>
      <c r="P7" s="22">
        <v>3392.12</v>
      </c>
      <c r="Q7" s="22">
        <v>3392.12</v>
      </c>
      <c r="R7" s="22">
        <v>0</v>
      </c>
      <c r="S7" s="22">
        <v>0</v>
      </c>
      <c r="T7" s="22">
        <v>0</v>
      </c>
      <c r="U7" s="22">
        <v>0</v>
      </c>
      <c r="V7" s="22">
        <v>0</v>
      </c>
      <c r="W7" s="22">
        <v>0</v>
      </c>
      <c r="X7" s="22">
        <v>0</v>
      </c>
      <c r="Y7" s="22">
        <v>0</v>
      </c>
      <c r="Z7" s="22">
        <v>0</v>
      </c>
      <c r="AA7" s="22">
        <v>0</v>
      </c>
      <c r="AB7" s="22">
        <v>0</v>
      </c>
      <c r="AC7" s="22">
        <v>0</v>
      </c>
      <c r="AD7" s="22">
        <v>0</v>
      </c>
      <c r="AE7" s="22">
        <v>0</v>
      </c>
      <c r="AF7" s="22">
        <v>0</v>
      </c>
      <c r="AG7" s="22">
        <v>53272.82</v>
      </c>
      <c r="AH7" s="23">
        <v>0.61359545278716143</v>
      </c>
    </row>
    <row r="8" spans="1:34" x14ac:dyDescent="0.3">
      <c r="A8" s="5" t="s">
        <v>122</v>
      </c>
      <c r="B8" s="22">
        <v>4727.97</v>
      </c>
      <c r="C8" s="22">
        <v>427.49</v>
      </c>
      <c r="D8" s="22">
        <v>1446.83</v>
      </c>
      <c r="E8" s="22">
        <v>1707.54</v>
      </c>
      <c r="F8" s="22">
        <v>1440.22</v>
      </c>
      <c r="G8" s="22">
        <v>1263.2</v>
      </c>
      <c r="H8" s="22">
        <v>2351.14</v>
      </c>
      <c r="I8" s="22">
        <v>2242.62</v>
      </c>
      <c r="J8" s="22">
        <v>2242.62</v>
      </c>
      <c r="K8" s="22">
        <v>2242.62</v>
      </c>
      <c r="L8" s="22">
        <v>2242.62</v>
      </c>
      <c r="M8" s="22">
        <v>2242.62</v>
      </c>
      <c r="N8" s="22">
        <v>2242.62</v>
      </c>
      <c r="O8" s="22">
        <v>2242.62</v>
      </c>
      <c r="P8" s="22">
        <v>2242.62</v>
      </c>
      <c r="Q8" s="22">
        <v>2242.62</v>
      </c>
      <c r="R8" s="22">
        <v>0</v>
      </c>
      <c r="S8" s="22">
        <v>0</v>
      </c>
      <c r="T8" s="22">
        <v>0</v>
      </c>
      <c r="U8" s="22">
        <v>0</v>
      </c>
      <c r="V8" s="22">
        <v>0</v>
      </c>
      <c r="W8" s="22">
        <v>0</v>
      </c>
      <c r="X8" s="22">
        <v>0</v>
      </c>
      <c r="Y8" s="22">
        <v>0</v>
      </c>
      <c r="Z8" s="22">
        <v>0</v>
      </c>
      <c r="AA8" s="22">
        <v>0</v>
      </c>
      <c r="AB8" s="22">
        <v>0</v>
      </c>
      <c r="AC8" s="22">
        <v>0</v>
      </c>
      <c r="AD8" s="22">
        <v>0</v>
      </c>
      <c r="AE8" s="22">
        <v>0</v>
      </c>
      <c r="AF8" s="22">
        <v>0</v>
      </c>
      <c r="AG8" s="22">
        <v>33547.93</v>
      </c>
      <c r="AH8" s="23">
        <v>0.38640454721283879</v>
      </c>
    </row>
    <row r="9" spans="1:34" x14ac:dyDescent="0.3">
      <c r="A9" s="9" t="s">
        <v>121</v>
      </c>
      <c r="B9" s="22">
        <v>5880.86</v>
      </c>
      <c r="C9" s="22">
        <v>3257.3</v>
      </c>
      <c r="D9" s="22">
        <v>4067.03</v>
      </c>
      <c r="E9" s="22">
        <v>4359.34</v>
      </c>
      <c r="F9" s="22">
        <v>4121.17</v>
      </c>
      <c r="G9" s="22">
        <v>4357.72</v>
      </c>
      <c r="H9" s="22">
        <v>6389.7</v>
      </c>
      <c r="I9" s="22">
        <v>6159.74</v>
      </c>
      <c r="J9" s="22">
        <v>6159.74</v>
      </c>
      <c r="K9" s="22">
        <v>6159.74</v>
      </c>
      <c r="L9" s="22">
        <v>6159.74</v>
      </c>
      <c r="M9" s="22">
        <v>6159.74</v>
      </c>
      <c r="N9" s="22">
        <v>6159.74</v>
      </c>
      <c r="O9" s="22">
        <v>6159.74</v>
      </c>
      <c r="P9" s="22">
        <v>5634.74</v>
      </c>
      <c r="Q9" s="22">
        <v>5634.74</v>
      </c>
      <c r="R9" s="22">
        <v>0</v>
      </c>
      <c r="S9" s="22">
        <v>0</v>
      </c>
      <c r="T9" s="22">
        <v>0</v>
      </c>
      <c r="U9" s="22">
        <v>0</v>
      </c>
      <c r="V9" s="22">
        <v>0</v>
      </c>
      <c r="W9" s="22">
        <v>0</v>
      </c>
      <c r="X9" s="22">
        <v>0</v>
      </c>
      <c r="Y9" s="22">
        <v>0</v>
      </c>
      <c r="Z9" s="22">
        <v>0</v>
      </c>
      <c r="AA9" s="22">
        <v>0</v>
      </c>
      <c r="AB9" s="22">
        <v>0</v>
      </c>
      <c r="AC9" s="22">
        <v>0</v>
      </c>
      <c r="AD9" s="22">
        <v>0</v>
      </c>
      <c r="AE9" s="22">
        <v>0</v>
      </c>
      <c r="AF9" s="22">
        <v>0</v>
      </c>
      <c r="AG9" s="22">
        <v>86820.75</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400</v>
      </c>
      <c r="F11" s="24">
        <v>4000</v>
      </c>
      <c r="G11" s="24">
        <v>8000</v>
      </c>
      <c r="H11" s="24">
        <v>10000</v>
      </c>
      <c r="I11" s="24">
        <v>12800</v>
      </c>
      <c r="J11" s="24">
        <v>12800</v>
      </c>
      <c r="K11" s="24">
        <v>12800</v>
      </c>
      <c r="L11" s="24">
        <v>12800</v>
      </c>
      <c r="M11" s="24">
        <v>12800</v>
      </c>
      <c r="N11" s="24">
        <v>12800</v>
      </c>
      <c r="O11" s="24">
        <v>12800</v>
      </c>
      <c r="P11" s="24">
        <v>10000</v>
      </c>
      <c r="Q11" s="24">
        <v>10000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132000</v>
      </c>
      <c r="AH11" s="28"/>
    </row>
    <row r="12" spans="1:34" x14ac:dyDescent="0.3">
      <c r="A12" s="5" t="s">
        <v>20</v>
      </c>
      <c r="B12" s="24"/>
      <c r="C12" s="24">
        <v>0</v>
      </c>
      <c r="D12" s="24">
        <v>0</v>
      </c>
      <c r="E12" s="24">
        <v>80</v>
      </c>
      <c r="F12" s="24">
        <v>240</v>
      </c>
      <c r="G12" s="24">
        <v>400</v>
      </c>
      <c r="H12" s="24">
        <v>800</v>
      </c>
      <c r="I12" s="24">
        <v>600</v>
      </c>
      <c r="J12" s="24">
        <v>600</v>
      </c>
      <c r="K12" s="24">
        <v>600</v>
      </c>
      <c r="L12" s="24">
        <v>600</v>
      </c>
      <c r="M12" s="24">
        <v>600</v>
      </c>
      <c r="N12" s="24">
        <v>600</v>
      </c>
      <c r="O12" s="24">
        <v>600</v>
      </c>
      <c r="P12" s="24">
        <v>400</v>
      </c>
      <c r="Q12" s="24">
        <v>400</v>
      </c>
      <c r="R12" s="24">
        <v>0</v>
      </c>
      <c r="S12" s="24">
        <v>0</v>
      </c>
      <c r="T12" s="24">
        <v>0</v>
      </c>
      <c r="U12" s="24">
        <v>0</v>
      </c>
      <c r="V12" s="24">
        <v>0</v>
      </c>
      <c r="W12" s="24">
        <v>0</v>
      </c>
      <c r="X12" s="24">
        <v>0</v>
      </c>
      <c r="Y12" s="24">
        <v>0</v>
      </c>
      <c r="Z12" s="24">
        <v>0</v>
      </c>
      <c r="AA12" s="24">
        <v>0</v>
      </c>
      <c r="AB12" s="24">
        <v>0</v>
      </c>
      <c r="AC12" s="24">
        <v>0</v>
      </c>
      <c r="AD12" s="24">
        <v>0</v>
      </c>
      <c r="AE12" s="24">
        <v>0</v>
      </c>
      <c r="AF12" s="24">
        <v>0</v>
      </c>
      <c r="AG12" s="24">
        <v>6520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2.3119999999999998</v>
      </c>
      <c r="F15" s="25">
        <v>2.3119999999999998</v>
      </c>
      <c r="G15" s="25">
        <v>2.3119999999999998</v>
      </c>
      <c r="H15" s="25">
        <v>2.3119999999999998</v>
      </c>
      <c r="I15" s="25">
        <v>2.3119999999999998</v>
      </c>
      <c r="J15" s="25">
        <v>2.3119999999999998</v>
      </c>
      <c r="K15" s="25">
        <v>2.3119999999999998</v>
      </c>
      <c r="L15" s="25">
        <v>2.3119999999999998</v>
      </c>
      <c r="M15" s="25">
        <v>2.3119999999999998</v>
      </c>
      <c r="N15" s="25">
        <v>2.3119999999999998</v>
      </c>
      <c r="O15" s="25">
        <v>2.3119999999999998</v>
      </c>
      <c r="P15" s="25">
        <v>2.3119999999999998</v>
      </c>
      <c r="Q15" s="25">
        <v>2.3119999999999998</v>
      </c>
      <c r="R15" s="25">
        <v>0</v>
      </c>
      <c r="S15" s="25">
        <v>0</v>
      </c>
      <c r="T15" s="25">
        <v>0</v>
      </c>
      <c r="U15" s="25">
        <v>0</v>
      </c>
      <c r="V15" s="25">
        <v>0</v>
      </c>
      <c r="W15" s="25">
        <v>0</v>
      </c>
      <c r="X15" s="25">
        <v>0</v>
      </c>
      <c r="Y15" s="25">
        <v>0</v>
      </c>
      <c r="Z15" s="25">
        <v>0</v>
      </c>
      <c r="AA15" s="25">
        <v>0</v>
      </c>
      <c r="AB15" s="25">
        <v>0</v>
      </c>
      <c r="AC15" s="25">
        <v>0</v>
      </c>
      <c r="AD15" s="25">
        <v>0</v>
      </c>
      <c r="AE15" s="25">
        <v>0</v>
      </c>
      <c r="AF15" s="25">
        <v>0</v>
      </c>
      <c r="AG15" s="25">
        <v>2.3119999999999998</v>
      </c>
      <c r="AH15" s="28"/>
    </row>
    <row r="16" spans="1:34" x14ac:dyDescent="0.3">
      <c r="A16" s="5" t="s">
        <v>16</v>
      </c>
      <c r="B16" s="25"/>
      <c r="C16" s="25">
        <v>0</v>
      </c>
      <c r="D16" s="25">
        <v>0</v>
      </c>
      <c r="E16" s="25">
        <v>1.272</v>
      </c>
      <c r="F16" s="25">
        <v>1.272</v>
      </c>
      <c r="G16" s="25">
        <v>1.272</v>
      </c>
      <c r="H16" s="25">
        <v>1.272</v>
      </c>
      <c r="I16" s="25">
        <v>1.272</v>
      </c>
      <c r="J16" s="25">
        <v>1.272</v>
      </c>
      <c r="K16" s="25">
        <v>1.272</v>
      </c>
      <c r="L16" s="25">
        <v>1.272</v>
      </c>
      <c r="M16" s="25">
        <v>1.272</v>
      </c>
      <c r="N16" s="25">
        <v>1.272</v>
      </c>
      <c r="O16" s="25">
        <v>1.272</v>
      </c>
      <c r="P16" s="25">
        <v>1.272</v>
      </c>
      <c r="Q16" s="25">
        <v>1.272</v>
      </c>
      <c r="R16" s="25">
        <v>0</v>
      </c>
      <c r="S16" s="25">
        <v>0</v>
      </c>
      <c r="T16" s="25">
        <v>0</v>
      </c>
      <c r="U16" s="25">
        <v>0</v>
      </c>
      <c r="V16" s="25">
        <v>0</v>
      </c>
      <c r="W16" s="25">
        <v>0</v>
      </c>
      <c r="X16" s="25">
        <v>0</v>
      </c>
      <c r="Y16" s="25">
        <v>0</v>
      </c>
      <c r="Z16" s="25">
        <v>0</v>
      </c>
      <c r="AA16" s="25">
        <v>0</v>
      </c>
      <c r="AB16" s="25">
        <v>0</v>
      </c>
      <c r="AC16" s="25">
        <v>0</v>
      </c>
      <c r="AD16" s="25">
        <v>0</v>
      </c>
      <c r="AE16" s="25">
        <v>0</v>
      </c>
      <c r="AF16" s="25">
        <v>0</v>
      </c>
      <c r="AG16" s="25">
        <v>1.272</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1026.56</v>
      </c>
      <c r="F19" s="22">
        <v>9553.2800000000007</v>
      </c>
      <c r="G19" s="22">
        <v>19004.8</v>
      </c>
      <c r="H19" s="22">
        <v>24137.599999999999</v>
      </c>
      <c r="I19" s="22">
        <v>30356.799999999999</v>
      </c>
      <c r="J19" s="22">
        <v>30356.799999999999</v>
      </c>
      <c r="K19" s="22">
        <v>30356.799999999999</v>
      </c>
      <c r="L19" s="22">
        <v>30356.799999999999</v>
      </c>
      <c r="M19" s="22">
        <v>30356.799999999999</v>
      </c>
      <c r="N19" s="22">
        <v>30356.799999999999</v>
      </c>
      <c r="O19" s="22">
        <v>30356.799999999999</v>
      </c>
      <c r="P19" s="22">
        <v>23628.799999999999</v>
      </c>
      <c r="Q19" s="22">
        <v>23628.799999999999</v>
      </c>
      <c r="R19" s="22">
        <v>0</v>
      </c>
      <c r="S19" s="22">
        <v>0</v>
      </c>
      <c r="T19" s="22">
        <v>0</v>
      </c>
      <c r="U19" s="22">
        <v>0</v>
      </c>
      <c r="V19" s="22">
        <v>0</v>
      </c>
      <c r="W19" s="22">
        <v>0</v>
      </c>
      <c r="X19" s="22">
        <v>0</v>
      </c>
      <c r="Y19" s="22">
        <v>0</v>
      </c>
      <c r="Z19" s="22">
        <v>0</v>
      </c>
      <c r="AA19" s="22">
        <v>0</v>
      </c>
      <c r="AB19" s="22">
        <v>0</v>
      </c>
      <c r="AC19" s="22">
        <v>0</v>
      </c>
      <c r="AD19" s="22">
        <v>0</v>
      </c>
      <c r="AE19" s="22">
        <v>0</v>
      </c>
      <c r="AF19" s="22">
        <v>0</v>
      </c>
      <c r="AG19" s="22">
        <v>313477.44</v>
      </c>
      <c r="AH19" s="28"/>
    </row>
    <row r="20" spans="1:34" x14ac:dyDescent="0.3">
      <c r="A20" s="3" t="s">
        <v>12</v>
      </c>
      <c r="B20" s="26">
        <v>-5880.86</v>
      </c>
      <c r="C20" s="26">
        <v>-3257.3</v>
      </c>
      <c r="D20" s="26">
        <v>-4067.03</v>
      </c>
      <c r="E20" s="26">
        <v>-3332.78</v>
      </c>
      <c r="F20" s="26">
        <v>5432.11</v>
      </c>
      <c r="G20" s="26">
        <v>14647.08</v>
      </c>
      <c r="H20" s="26">
        <v>17747.900000000001</v>
      </c>
      <c r="I20" s="26">
        <v>24197.06</v>
      </c>
      <c r="J20" s="26">
        <v>24197.06</v>
      </c>
      <c r="K20" s="26">
        <v>24197.06</v>
      </c>
      <c r="L20" s="26">
        <v>24197.06</v>
      </c>
      <c r="M20" s="26">
        <v>24197.06</v>
      </c>
      <c r="N20" s="26">
        <v>24197.06</v>
      </c>
      <c r="O20" s="26">
        <v>24197.06</v>
      </c>
      <c r="P20" s="26">
        <v>17994.060000000001</v>
      </c>
      <c r="Q20" s="26">
        <v>17994.060000000001</v>
      </c>
      <c r="R20" s="26">
        <v>0</v>
      </c>
      <c r="S20" s="26">
        <v>0</v>
      </c>
      <c r="T20" s="26">
        <v>0</v>
      </c>
      <c r="U20" s="26">
        <v>0</v>
      </c>
      <c r="V20" s="26">
        <v>0</v>
      </c>
      <c r="W20" s="26">
        <v>0</v>
      </c>
      <c r="X20" s="26">
        <v>0</v>
      </c>
      <c r="Y20" s="26">
        <v>0</v>
      </c>
      <c r="Z20" s="26">
        <v>0</v>
      </c>
      <c r="AA20" s="26">
        <v>0</v>
      </c>
      <c r="AB20" s="26">
        <v>0</v>
      </c>
      <c r="AC20" s="26">
        <v>0</v>
      </c>
      <c r="AD20" s="26">
        <v>0</v>
      </c>
      <c r="AE20" s="26">
        <v>0</v>
      </c>
      <c r="AF20" s="26">
        <v>0</v>
      </c>
      <c r="AG20" s="26">
        <v>226656.69</v>
      </c>
      <c r="AH20" s="31"/>
    </row>
    <row r="21" spans="1:34" x14ac:dyDescent="0.3">
      <c r="J21" s="19"/>
      <c r="AG21" s="88">
        <v>2.6106281998563801</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2280</v>
      </c>
      <c r="D121" s="70">
        <v>1500</v>
      </c>
      <c r="E121" s="70">
        <v>1518</v>
      </c>
      <c r="F121" s="70">
        <v>1534</v>
      </c>
      <c r="G121" s="70">
        <v>1770</v>
      </c>
      <c r="H121" s="98">
        <v>2310</v>
      </c>
      <c r="I121" s="70">
        <v>2240</v>
      </c>
      <c r="J121" s="70">
        <v>2240</v>
      </c>
      <c r="K121" s="70">
        <v>2240</v>
      </c>
      <c r="L121" s="70">
        <v>2240</v>
      </c>
      <c r="M121" s="70">
        <v>2240</v>
      </c>
      <c r="N121" s="70">
        <v>2240</v>
      </c>
      <c r="O121" s="70">
        <v>2240</v>
      </c>
      <c r="P121" s="70">
        <v>1940</v>
      </c>
      <c r="Q121" s="70">
        <v>1940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30472</v>
      </c>
      <c r="AH121" s="71">
        <v>0.60620287663874906</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2459.5</v>
      </c>
      <c r="D122" s="70">
        <v>907.75</v>
      </c>
      <c r="E122" s="70">
        <v>1056</v>
      </c>
      <c r="F122" s="70">
        <v>903.5</v>
      </c>
      <c r="G122" s="70">
        <v>803</v>
      </c>
      <c r="H122" s="98">
        <v>1425.25</v>
      </c>
      <c r="I122" s="70">
        <v>1360</v>
      </c>
      <c r="J122" s="70">
        <v>1360</v>
      </c>
      <c r="K122" s="70">
        <v>1360</v>
      </c>
      <c r="L122" s="70">
        <v>1360</v>
      </c>
      <c r="M122" s="70">
        <v>1360</v>
      </c>
      <c r="N122" s="70">
        <v>1360</v>
      </c>
      <c r="O122" s="70">
        <v>1360</v>
      </c>
      <c r="P122" s="70">
        <v>1360</v>
      </c>
      <c r="Q122" s="70">
        <v>1360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19795</v>
      </c>
      <c r="AH122" s="71">
        <v>0.39379712336125094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4739.5</v>
      </c>
      <c r="D123" s="70">
        <v>2407.75</v>
      </c>
      <c r="E123" s="70">
        <v>2574</v>
      </c>
      <c r="F123" s="70">
        <v>2437.5</v>
      </c>
      <c r="G123" s="70">
        <v>2573</v>
      </c>
      <c r="H123" s="98">
        <v>3735.25</v>
      </c>
      <c r="I123" s="70">
        <v>3600</v>
      </c>
      <c r="J123" s="70">
        <v>3600</v>
      </c>
      <c r="K123" s="70">
        <v>3600</v>
      </c>
      <c r="L123" s="70">
        <v>3600</v>
      </c>
      <c r="M123" s="70">
        <v>3600</v>
      </c>
      <c r="N123" s="70">
        <v>3600</v>
      </c>
      <c r="O123" s="70">
        <v>3600</v>
      </c>
      <c r="P123" s="70">
        <v>3300</v>
      </c>
      <c r="Q123" s="70">
        <v>3300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50267</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400</v>
      </c>
      <c r="F125" s="73">
        <v>4000</v>
      </c>
      <c r="G125" s="73">
        <v>12800</v>
      </c>
      <c r="H125" s="99">
        <v>12800</v>
      </c>
      <c r="I125" s="73">
        <v>12800</v>
      </c>
      <c r="J125" s="73">
        <v>12800</v>
      </c>
      <c r="K125" s="73">
        <v>12800</v>
      </c>
      <c r="L125" s="73">
        <v>12800</v>
      </c>
      <c r="M125" s="73">
        <v>12800</v>
      </c>
      <c r="N125" s="73">
        <v>12800</v>
      </c>
      <c r="O125" s="73">
        <v>12800</v>
      </c>
      <c r="P125" s="73">
        <v>10000</v>
      </c>
      <c r="Q125" s="73">
        <v>10000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139600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80</v>
      </c>
      <c r="F126" s="73">
        <v>240</v>
      </c>
      <c r="G126" s="73">
        <v>600</v>
      </c>
      <c r="H126" s="73">
        <v>600</v>
      </c>
      <c r="I126" s="73">
        <v>600</v>
      </c>
      <c r="J126" s="73">
        <v>600</v>
      </c>
      <c r="K126" s="73">
        <v>600</v>
      </c>
      <c r="L126" s="73">
        <v>600</v>
      </c>
      <c r="M126" s="73">
        <v>600</v>
      </c>
      <c r="N126" s="73">
        <v>600</v>
      </c>
      <c r="O126" s="73">
        <v>600</v>
      </c>
      <c r="P126" s="73">
        <v>400</v>
      </c>
      <c r="Q126" s="73">
        <v>400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6520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v>
      </c>
      <c r="D129" s="74">
        <v>1</v>
      </c>
      <c r="E129" s="74">
        <v>1</v>
      </c>
      <c r="F129" s="74">
        <v>1</v>
      </c>
      <c r="G129" s="74">
        <v>1</v>
      </c>
      <c r="H129" s="100">
        <v>1</v>
      </c>
      <c r="I129" s="74">
        <v>1</v>
      </c>
      <c r="J129" s="74">
        <v>1</v>
      </c>
      <c r="K129" s="74">
        <v>1</v>
      </c>
      <c r="L129" s="74">
        <v>1</v>
      </c>
      <c r="M129" s="74">
        <v>1</v>
      </c>
      <c r="N129" s="74">
        <v>1</v>
      </c>
      <c r="O129" s="74">
        <v>1</v>
      </c>
      <c r="P129" s="74">
        <v>1</v>
      </c>
      <c r="Q129" s="74">
        <v>1</v>
      </c>
      <c r="R129" s="74">
        <v>1</v>
      </c>
      <c r="S129" s="74">
        <v>1</v>
      </c>
      <c r="T129" s="74">
        <v>1</v>
      </c>
      <c r="U129" s="74">
        <v>1</v>
      </c>
      <c r="V129" s="74">
        <v>1</v>
      </c>
      <c r="W129" s="74">
        <v>1</v>
      </c>
      <c r="X129" s="74">
        <v>1</v>
      </c>
      <c r="Y129" s="74">
        <v>1</v>
      </c>
      <c r="Z129" s="74">
        <v>1</v>
      </c>
      <c r="AA129" s="74">
        <v>1</v>
      </c>
      <c r="AB129" s="74">
        <v>1</v>
      </c>
      <c r="AC129" s="74">
        <v>1</v>
      </c>
      <c r="AD129" s="74">
        <v>1</v>
      </c>
      <c r="AE129" s="74">
        <v>1</v>
      </c>
      <c r="AF129" s="74">
        <v>1</v>
      </c>
      <c r="AG129" s="74">
        <v>1</v>
      </c>
      <c r="AH129" s="63"/>
    </row>
    <row r="130" spans="1:40" s="21" customFormat="1" x14ac:dyDescent="0.3">
      <c r="A130" s="68" t="s">
        <v>16</v>
      </c>
      <c r="B130" s="74"/>
      <c r="C130" s="74">
        <v>0.55000000000000004</v>
      </c>
      <c r="D130" s="74">
        <v>0.55000000000000004</v>
      </c>
      <c r="E130" s="74">
        <v>0.55000000000000004</v>
      </c>
      <c r="F130" s="74">
        <v>0.55000000000000004</v>
      </c>
      <c r="G130" s="74">
        <v>0.55000000000000004</v>
      </c>
      <c r="H130" s="74">
        <v>0.55000000000000004</v>
      </c>
      <c r="I130" s="74">
        <v>0.55000000000000004</v>
      </c>
      <c r="J130" s="74">
        <v>0.55000000000000004</v>
      </c>
      <c r="K130" s="74">
        <v>0.55000000000000004</v>
      </c>
      <c r="L130" s="74">
        <v>0.55000000000000004</v>
      </c>
      <c r="M130" s="74">
        <v>0.55000000000000004</v>
      </c>
      <c r="N130" s="74">
        <v>0.55000000000000004</v>
      </c>
      <c r="O130" s="74">
        <v>0.55000000000000004</v>
      </c>
      <c r="P130" s="74">
        <v>0.55000000000000004</v>
      </c>
      <c r="Q130" s="74">
        <v>0.55000000000000004</v>
      </c>
      <c r="R130" s="74">
        <v>0.55000000000000004</v>
      </c>
      <c r="S130" s="74">
        <v>0.55000000000000004</v>
      </c>
      <c r="T130" s="74">
        <v>0.55000000000000004</v>
      </c>
      <c r="U130" s="74">
        <v>0.55000000000000004</v>
      </c>
      <c r="V130" s="74">
        <v>0.55000000000000004</v>
      </c>
      <c r="W130" s="74">
        <v>0.55000000000000004</v>
      </c>
      <c r="X130" s="74">
        <v>0.55000000000000004</v>
      </c>
      <c r="Y130" s="74">
        <v>0.55000000000000004</v>
      </c>
      <c r="Z130" s="74">
        <v>0.55000000000000004</v>
      </c>
      <c r="AA130" s="74">
        <v>0.55000000000000004</v>
      </c>
      <c r="AB130" s="74">
        <v>0.55000000000000004</v>
      </c>
      <c r="AC130" s="74">
        <v>0.55000000000000004</v>
      </c>
      <c r="AD130" s="74">
        <v>0.55000000000000004</v>
      </c>
      <c r="AE130" s="74">
        <v>0.55000000000000004</v>
      </c>
      <c r="AF130" s="74">
        <v>0.55000000000000004</v>
      </c>
      <c r="AG130" s="74">
        <v>0.55000000000000004</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0</v>
      </c>
      <c r="E133" s="70">
        <v>444</v>
      </c>
      <c r="F133" s="70">
        <v>4132</v>
      </c>
      <c r="G133" s="70">
        <v>8220</v>
      </c>
      <c r="H133" s="98">
        <v>10440</v>
      </c>
      <c r="I133" s="70">
        <v>13130</v>
      </c>
      <c r="J133" s="70">
        <v>13130</v>
      </c>
      <c r="K133" s="70">
        <v>13130</v>
      </c>
      <c r="L133" s="70">
        <v>13130</v>
      </c>
      <c r="M133" s="70">
        <v>13130</v>
      </c>
      <c r="N133" s="70">
        <v>13130</v>
      </c>
      <c r="O133" s="70">
        <v>13130</v>
      </c>
      <c r="P133" s="70">
        <v>10220</v>
      </c>
      <c r="Q133" s="70">
        <v>10220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135586</v>
      </c>
      <c r="AH133" s="63"/>
    </row>
    <row r="134" spans="1:40" s="21" customFormat="1" x14ac:dyDescent="0.3">
      <c r="A134" s="66" t="s">
        <v>12</v>
      </c>
      <c r="B134" s="70"/>
      <c r="C134" s="70">
        <v>-4739.5</v>
      </c>
      <c r="D134" s="70">
        <v>-2407.75</v>
      </c>
      <c r="E134" s="70">
        <v>-2130</v>
      </c>
      <c r="F134" s="70">
        <v>1694.5</v>
      </c>
      <c r="G134" s="70">
        <v>5647</v>
      </c>
      <c r="H134" s="98">
        <v>6704.75</v>
      </c>
      <c r="I134" s="70">
        <v>9530</v>
      </c>
      <c r="J134" s="70">
        <v>9530</v>
      </c>
      <c r="K134" s="70">
        <v>9530</v>
      </c>
      <c r="L134" s="70">
        <v>9530</v>
      </c>
      <c r="M134" s="70">
        <v>9530</v>
      </c>
      <c r="N134" s="70">
        <v>9530</v>
      </c>
      <c r="O134" s="70">
        <v>9530</v>
      </c>
      <c r="P134" s="70">
        <v>6920</v>
      </c>
      <c r="Q134" s="70">
        <v>6920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85319</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4710000</v>
      </c>
      <c r="AY8" s="21" t="s">
        <v>4</v>
      </c>
      <c r="AZ8" s="109">
        <v>952000</v>
      </c>
    </row>
    <row r="9" spans="1:59" ht="14.5" customHeight="1" x14ac:dyDescent="0.3">
      <c r="A9" s="19"/>
      <c r="B9" s="139"/>
      <c r="C9" s="139"/>
      <c r="D9" s="139"/>
      <c r="E9" s="139"/>
      <c r="F9" s="139"/>
      <c r="G9" s="139"/>
      <c r="H9" s="139"/>
      <c r="I9" s="139"/>
      <c r="J9" s="37"/>
      <c r="AP9" s="21" t="s">
        <v>8</v>
      </c>
      <c r="AQ9" s="109">
        <v>2220000</v>
      </c>
      <c r="AY9" s="21" t="s">
        <v>8</v>
      </c>
      <c r="AZ9" s="109">
        <v>2170000</v>
      </c>
    </row>
    <row r="10" spans="1:59" ht="14.5" customHeight="1" x14ac:dyDescent="0.3">
      <c r="A10" s="19"/>
      <c r="B10" s="139"/>
      <c r="C10" s="139"/>
      <c r="D10" s="139"/>
      <c r="E10" s="139"/>
      <c r="F10" s="139"/>
      <c r="G10" s="139"/>
      <c r="H10" s="139"/>
      <c r="I10" s="139"/>
      <c r="J10" s="37"/>
      <c r="AP10" s="21" t="s">
        <v>9</v>
      </c>
      <c r="AQ10" s="109">
        <v>13852000</v>
      </c>
      <c r="AY10" s="21" t="s">
        <v>9</v>
      </c>
      <c r="AZ10" s="109">
        <v>0</v>
      </c>
    </row>
    <row r="11" spans="1:59" ht="14.5" customHeight="1" x14ac:dyDescent="0.3">
      <c r="A11" s="19"/>
      <c r="B11" s="76" t="s">
        <v>114</v>
      </c>
      <c r="C11" s="76"/>
      <c r="D11" s="76"/>
      <c r="E11" s="76"/>
      <c r="F11" s="76"/>
      <c r="G11" s="76"/>
      <c r="H11" s="76"/>
      <c r="I11" s="76"/>
      <c r="J11" s="19"/>
      <c r="AP11" s="21" t="s">
        <v>7</v>
      </c>
      <c r="AQ11" s="109">
        <v>1500000</v>
      </c>
      <c r="AY11" s="21" t="s">
        <v>7</v>
      </c>
      <c r="AZ11" s="109">
        <v>14295000</v>
      </c>
    </row>
    <row r="12" spans="1:59" ht="14.5" customHeight="1" x14ac:dyDescent="0.3">
      <c r="A12" s="19"/>
      <c r="B12" s="76"/>
      <c r="C12" s="76"/>
      <c r="D12" s="76"/>
      <c r="E12" s="76"/>
      <c r="F12" s="76"/>
      <c r="G12" s="76"/>
      <c r="H12" s="76"/>
      <c r="I12" s="76"/>
      <c r="J12" s="19"/>
      <c r="AP12" s="21" t="s">
        <v>3</v>
      </c>
      <c r="AQ12" s="109">
        <v>780000</v>
      </c>
      <c r="AY12" s="21" t="s">
        <v>3</v>
      </c>
      <c r="AZ12" s="109">
        <v>2378000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4380000</v>
      </c>
      <c r="AY16" s="21" t="s">
        <v>5</v>
      </c>
      <c r="AZ16" s="109">
        <v>0</v>
      </c>
    </row>
    <row r="17" spans="1:59" ht="14.5" customHeight="1" x14ac:dyDescent="0.3">
      <c r="A17" s="19"/>
      <c r="B17" s="19"/>
      <c r="C17" s="19"/>
      <c r="D17" s="19"/>
      <c r="E17" s="19"/>
      <c r="F17" s="19"/>
      <c r="G17" s="19"/>
      <c r="H17" s="19"/>
      <c r="I17" s="19"/>
      <c r="J17" s="19"/>
      <c r="AP17" s="21" t="s">
        <v>60</v>
      </c>
      <c r="AQ17" s="109">
        <v>3030000</v>
      </c>
      <c r="AY17" s="21" t="s">
        <v>60</v>
      </c>
      <c r="AZ17" s="109">
        <v>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30472000</v>
      </c>
      <c r="AY20" s="107" t="s">
        <v>77</v>
      </c>
      <c r="AZ20" s="110">
        <v>19795000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8227428</v>
      </c>
      <c r="AY27" s="21" t="s">
        <v>4</v>
      </c>
      <c r="AZ27" s="109">
        <v>1327088</v>
      </c>
    </row>
    <row r="28" spans="1:59" x14ac:dyDescent="0.3">
      <c r="A28" s="19"/>
      <c r="B28" s="19"/>
      <c r="C28" s="19"/>
      <c r="D28" s="19"/>
      <c r="E28" s="19"/>
      <c r="F28" s="19"/>
      <c r="G28" s="19"/>
      <c r="H28" s="19"/>
      <c r="I28" s="19"/>
      <c r="J28" s="19"/>
      <c r="AP28" s="21" t="s">
        <v>8</v>
      </c>
      <c r="AQ28" s="109">
        <v>3877896</v>
      </c>
      <c r="AY28" s="21" t="s">
        <v>8</v>
      </c>
      <c r="AZ28" s="109">
        <v>2616864</v>
      </c>
    </row>
    <row r="29" spans="1:59" ht="14.5" customHeight="1" x14ac:dyDescent="0.3">
      <c r="A29" s="19"/>
      <c r="B29" s="19"/>
      <c r="C29" s="19"/>
      <c r="D29" s="19"/>
      <c r="E29" s="19"/>
      <c r="F29" s="19"/>
      <c r="G29" s="19"/>
      <c r="H29" s="19"/>
      <c r="I29" s="19"/>
      <c r="J29" s="19"/>
      <c r="AP29" s="21" t="s">
        <v>9</v>
      </c>
      <c r="AQ29" s="109">
        <v>24241000</v>
      </c>
      <c r="AY29" s="21" t="s">
        <v>9</v>
      </c>
      <c r="AZ29" s="109"/>
    </row>
    <row r="30" spans="1:59" x14ac:dyDescent="0.3">
      <c r="A30" s="19"/>
      <c r="B30" s="19"/>
      <c r="C30" s="19"/>
      <c r="D30" s="19"/>
      <c r="E30" s="19"/>
      <c r="F30" s="19"/>
      <c r="G30" s="19"/>
      <c r="H30" s="19"/>
      <c r="I30" s="19"/>
      <c r="J30" s="19"/>
      <c r="AP30" s="21" t="s">
        <v>7</v>
      </c>
      <c r="AQ30" s="109">
        <v>2620200</v>
      </c>
      <c r="AY30" s="21" t="s">
        <v>7</v>
      </c>
      <c r="AZ30" s="109">
        <v>24514281</v>
      </c>
    </row>
    <row r="31" spans="1:59" x14ac:dyDescent="0.3">
      <c r="A31" s="19"/>
      <c r="B31" s="19"/>
      <c r="C31" s="19"/>
      <c r="D31" s="19"/>
      <c r="E31" s="19"/>
      <c r="F31" s="19"/>
      <c r="G31" s="19"/>
      <c r="H31" s="19"/>
      <c r="I31" s="19"/>
      <c r="J31" s="19"/>
      <c r="AP31" s="21" t="s">
        <v>3</v>
      </c>
      <c r="AQ31" s="109">
        <v>1362504</v>
      </c>
      <c r="AY31" s="21" t="s">
        <v>3</v>
      </c>
      <c r="AZ31" s="109">
        <v>5089698.7060277769</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7650984</v>
      </c>
      <c r="AY33" s="21" t="s">
        <v>5</v>
      </c>
      <c r="AZ33" s="109">
        <v>0</v>
      </c>
    </row>
    <row r="34" spans="1:56" x14ac:dyDescent="0.3">
      <c r="A34" s="19"/>
      <c r="B34" s="19"/>
      <c r="C34" s="19"/>
      <c r="D34" s="19"/>
      <c r="E34" s="19"/>
      <c r="F34" s="19"/>
      <c r="G34" s="19"/>
      <c r="H34" s="19"/>
      <c r="I34" s="19"/>
      <c r="J34" s="19"/>
      <c r="AP34" s="21" t="s">
        <v>60</v>
      </c>
      <c r="AQ34" s="109">
        <v>5292804</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53272816</v>
      </c>
      <c r="AY37" s="107" t="s">
        <v>77</v>
      </c>
      <c r="AZ37" s="110">
        <v>33547931.706027776</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50267000</v>
      </c>
      <c r="AR41" s="111">
        <v>30472000</v>
      </c>
      <c r="AS41" s="111">
        <v>19795000</v>
      </c>
      <c r="AV41" s="21" t="s">
        <v>128</v>
      </c>
      <c r="AW41" s="88">
        <v>0.60620287663874906</v>
      </c>
      <c r="AX41" s="88">
        <v>0.39379712336125094</v>
      </c>
    </row>
    <row r="42" spans="1:56" x14ac:dyDescent="0.3">
      <c r="A42" s="19"/>
      <c r="B42" s="38"/>
      <c r="C42" s="38"/>
      <c r="D42" s="38"/>
      <c r="E42" s="38"/>
      <c r="F42" s="38"/>
      <c r="G42" s="38"/>
      <c r="H42" s="38"/>
      <c r="I42" s="38"/>
      <c r="J42" s="19"/>
      <c r="AP42" s="21" t="s">
        <v>127</v>
      </c>
      <c r="AQ42" s="111">
        <v>86820747.706027776</v>
      </c>
      <c r="AR42" s="111">
        <v>53272816</v>
      </c>
      <c r="AS42" s="111">
        <v>33547931.706027776</v>
      </c>
      <c r="AV42" s="21" t="s">
        <v>127</v>
      </c>
      <c r="AW42" s="88">
        <v>0.61359545278716121</v>
      </c>
      <c r="AX42" s="88">
        <v>0.38640454721283879</v>
      </c>
    </row>
    <row r="43" spans="1:56" x14ac:dyDescent="0.3">
      <c r="A43" s="19"/>
      <c r="B43" s="19"/>
      <c r="C43" s="19"/>
      <c r="D43" s="19"/>
      <c r="E43" s="19"/>
      <c r="F43" s="19"/>
      <c r="G43" s="19"/>
      <c r="H43" s="19"/>
      <c r="I43" s="19"/>
      <c r="J43" s="19"/>
      <c r="BD43" s="112">
        <v>20128759023616.664</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0.72303987808500669</v>
      </c>
    </row>
    <row r="54" spans="1:55" x14ac:dyDescent="0.3">
      <c r="A54" s="19"/>
      <c r="B54" s="19"/>
      <c r="C54" s="19"/>
      <c r="D54" s="19"/>
      <c r="E54" s="19"/>
      <c r="F54" s="19"/>
      <c r="G54" s="19"/>
      <c r="H54" s="19"/>
      <c r="I54" s="19"/>
      <c r="J54" s="19"/>
      <c r="BA54" s="21" t="s">
        <v>88</v>
      </c>
      <c r="BC54" s="114">
        <v>0.62926113315534049</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50267000</v>
      </c>
    </row>
    <row r="57" spans="1:55" ht="15" thickTop="1" thickBot="1" x14ac:dyDescent="0.35">
      <c r="A57" s="19"/>
      <c r="B57" s="19"/>
      <c r="C57" s="19"/>
      <c r="D57" s="19"/>
      <c r="E57" s="19"/>
      <c r="F57" s="19"/>
      <c r="G57" s="19"/>
      <c r="H57" s="19"/>
      <c r="I57" s="19"/>
      <c r="J57" s="19"/>
      <c r="BA57" s="116" t="s">
        <v>83</v>
      </c>
      <c r="BB57" s="116"/>
      <c r="BC57" s="117">
        <v>43883</v>
      </c>
    </row>
    <row r="58" spans="1:55" ht="15" thickTop="1" thickBot="1" x14ac:dyDescent="0.35">
      <c r="A58" s="19"/>
      <c r="B58" s="19"/>
      <c r="C58" s="19"/>
      <c r="D58" s="19"/>
      <c r="E58" s="19"/>
      <c r="F58" s="19"/>
      <c r="G58" s="19"/>
      <c r="H58" s="19"/>
      <c r="I58" s="19"/>
      <c r="J58" s="19"/>
      <c r="BA58" s="116" t="s">
        <v>84</v>
      </c>
      <c r="BB58" s="116"/>
      <c r="BC58" s="118">
        <v>1.727191750174623</v>
      </c>
    </row>
    <row r="59" spans="1:55" ht="15" thickTop="1" thickBot="1" x14ac:dyDescent="0.35">
      <c r="A59" s="19"/>
      <c r="B59" s="19"/>
      <c r="C59" s="19"/>
      <c r="D59" s="19"/>
      <c r="E59" s="19"/>
      <c r="F59" s="19"/>
      <c r="G59" s="19"/>
      <c r="H59" s="19"/>
      <c r="I59" s="19"/>
      <c r="J59" s="19"/>
      <c r="BA59" s="115" t="s">
        <v>85</v>
      </c>
      <c r="BB59" s="115" t="s">
        <v>65</v>
      </c>
      <c r="BC59" s="113">
        <v>135586</v>
      </c>
    </row>
    <row r="60" spans="1:55" ht="15" thickTop="1" thickBot="1" x14ac:dyDescent="0.35">
      <c r="A60" s="19"/>
      <c r="B60" s="19"/>
      <c r="C60" s="19"/>
      <c r="D60" s="19"/>
      <c r="E60" s="19"/>
      <c r="F60" s="19"/>
      <c r="G60" s="19"/>
      <c r="H60" s="19"/>
      <c r="I60" s="62" t="s">
        <v>113</v>
      </c>
      <c r="J60" s="19"/>
      <c r="BA60" s="116" t="s">
        <v>86</v>
      </c>
      <c r="BB60" s="116"/>
      <c r="BC60" s="118">
        <v>2.3120192350242652</v>
      </c>
    </row>
    <row r="61" spans="1:55" ht="15" thickTop="1" thickBot="1" x14ac:dyDescent="0.35">
      <c r="A61" s="19"/>
      <c r="B61" s="19"/>
      <c r="C61" s="19"/>
      <c r="D61" s="19"/>
      <c r="E61" s="19"/>
      <c r="F61" s="19"/>
      <c r="G61" s="19"/>
      <c r="H61" s="19"/>
      <c r="I61" s="19"/>
      <c r="J61" s="19"/>
      <c r="BA61" s="115" t="s">
        <v>85</v>
      </c>
      <c r="BB61" s="115" t="s">
        <v>65</v>
      </c>
      <c r="BC61" s="113">
        <v>313477.44</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4710000</v>
      </c>
      <c r="J5" t="s">
        <v>4</v>
      </c>
      <c r="K5" s="1">
        <v>952000</v>
      </c>
      <c r="S5" s="142"/>
      <c r="T5" s="142"/>
      <c r="U5" s="142"/>
      <c r="V5" s="142"/>
      <c r="W5" s="142"/>
      <c r="X5" s="142"/>
      <c r="Y5" s="142"/>
      <c r="Z5" s="142"/>
    </row>
    <row r="6" spans="1:27" x14ac:dyDescent="0.35">
      <c r="A6" t="s">
        <v>8</v>
      </c>
      <c r="B6" s="1">
        <v>2220000</v>
      </c>
      <c r="J6" t="s">
        <v>8</v>
      </c>
      <c r="K6" s="1">
        <v>2170000</v>
      </c>
      <c r="S6" s="142"/>
      <c r="T6" s="142"/>
      <c r="U6" s="142"/>
      <c r="V6" s="142"/>
      <c r="W6" s="142"/>
      <c r="X6" s="142"/>
      <c r="Y6" s="142"/>
      <c r="Z6" s="142"/>
      <c r="AA6" s="18"/>
    </row>
    <row r="7" spans="1:27" x14ac:dyDescent="0.35">
      <c r="A7" t="s">
        <v>9</v>
      </c>
      <c r="B7" s="1">
        <v>13852000</v>
      </c>
      <c r="J7" t="s">
        <v>9</v>
      </c>
      <c r="K7" s="1">
        <v>0</v>
      </c>
      <c r="S7" s="142"/>
      <c r="T7" s="142"/>
      <c r="U7" s="142"/>
      <c r="V7" s="142"/>
      <c r="W7" s="142"/>
      <c r="X7" s="142"/>
      <c r="Y7" s="142"/>
      <c r="Z7" s="142"/>
      <c r="AA7" s="18"/>
    </row>
    <row r="8" spans="1:27" x14ac:dyDescent="0.35">
      <c r="A8" t="s">
        <v>7</v>
      </c>
      <c r="B8" s="1">
        <v>1500000</v>
      </c>
      <c r="J8" t="s">
        <v>7</v>
      </c>
      <c r="K8" s="1">
        <v>14295000</v>
      </c>
      <c r="S8" s="142"/>
      <c r="T8" s="142"/>
      <c r="U8" s="142"/>
      <c r="V8" s="142"/>
      <c r="W8" s="142"/>
      <c r="X8" s="142"/>
      <c r="Y8" s="142"/>
      <c r="Z8" s="142"/>
    </row>
    <row r="9" spans="1:27" x14ac:dyDescent="0.35">
      <c r="A9" t="s">
        <v>3</v>
      </c>
      <c r="B9" s="1">
        <v>780000</v>
      </c>
      <c r="J9" t="s">
        <v>3</v>
      </c>
      <c r="K9" s="1">
        <v>2378000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4380000</v>
      </c>
      <c r="J11" t="s">
        <v>5</v>
      </c>
      <c r="K11" s="1">
        <v>0</v>
      </c>
      <c r="S11" s="142"/>
      <c r="T11" s="142"/>
      <c r="U11" s="142"/>
      <c r="V11" s="142"/>
      <c r="W11" s="142"/>
      <c r="X11" s="142"/>
      <c r="Y11" s="142"/>
      <c r="Z11" s="142"/>
    </row>
    <row r="12" spans="1:27" x14ac:dyDescent="0.35">
      <c r="A12" t="s">
        <v>60</v>
      </c>
      <c r="B12" s="1">
        <v>3030000</v>
      </c>
      <c r="J12" t="s">
        <v>60</v>
      </c>
      <c r="K12" s="1">
        <v>0</v>
      </c>
    </row>
    <row r="13" spans="1:27" x14ac:dyDescent="0.35">
      <c r="A13" t="s">
        <v>10</v>
      </c>
      <c r="B13" s="1">
        <v>0</v>
      </c>
      <c r="J13" t="s">
        <v>10</v>
      </c>
      <c r="K13" s="1">
        <v>0</v>
      </c>
    </row>
    <row r="14" spans="1:27" x14ac:dyDescent="0.35">
      <c r="A14" t="s">
        <v>76</v>
      </c>
      <c r="B14" s="1">
        <v>0</v>
      </c>
      <c r="J14" t="s">
        <v>76</v>
      </c>
      <c r="K14" s="1">
        <v>0</v>
      </c>
    </row>
    <row r="15" spans="1:27" x14ac:dyDescent="0.35">
      <c r="A15" s="12" t="s">
        <v>77</v>
      </c>
      <c r="B15" s="13">
        <v>30472000</v>
      </c>
      <c r="J15" s="12" t="s">
        <v>77</v>
      </c>
      <c r="K15" s="13">
        <v>19795000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8227428</v>
      </c>
      <c r="J22" t="s">
        <v>4</v>
      </c>
      <c r="K22" s="1">
        <v>1327088</v>
      </c>
      <c r="S22" s="142"/>
      <c r="T22" s="142"/>
      <c r="U22" s="142"/>
      <c r="V22" s="142"/>
      <c r="W22" s="142"/>
      <c r="X22" s="142"/>
      <c r="Y22" s="142"/>
      <c r="Z22" s="142"/>
    </row>
    <row r="23" spans="1:26" x14ac:dyDescent="0.35">
      <c r="A23" t="s">
        <v>8</v>
      </c>
      <c r="B23" s="1">
        <v>3877896</v>
      </c>
      <c r="J23" t="s">
        <v>8</v>
      </c>
      <c r="K23" s="1">
        <v>2616864</v>
      </c>
      <c r="S23" s="142"/>
      <c r="T23" s="142"/>
      <c r="U23" s="142"/>
      <c r="V23" s="142"/>
      <c r="W23" s="142"/>
      <c r="X23" s="142"/>
      <c r="Y23" s="142"/>
      <c r="Z23" s="142"/>
    </row>
    <row r="24" spans="1:26" ht="14.5" customHeight="1" x14ac:dyDescent="0.35">
      <c r="A24" t="s">
        <v>9</v>
      </c>
      <c r="B24" s="1">
        <v>24241000</v>
      </c>
      <c r="J24" t="s">
        <v>9</v>
      </c>
      <c r="K24" s="1">
        <v>0</v>
      </c>
      <c r="S24" s="142"/>
      <c r="T24" s="142"/>
      <c r="U24" s="142"/>
      <c r="V24" s="142"/>
      <c r="W24" s="142"/>
      <c r="X24" s="142"/>
      <c r="Y24" s="142"/>
      <c r="Z24" s="142"/>
    </row>
    <row r="25" spans="1:26" x14ac:dyDescent="0.35">
      <c r="A25" t="s">
        <v>7</v>
      </c>
      <c r="B25" s="1">
        <v>2620200</v>
      </c>
      <c r="J25" t="s">
        <v>7</v>
      </c>
      <c r="K25" s="1">
        <v>24514281</v>
      </c>
      <c r="S25" s="142"/>
      <c r="T25" s="142"/>
      <c r="U25" s="142"/>
      <c r="V25" s="142"/>
      <c r="W25" s="142"/>
      <c r="X25" s="142"/>
      <c r="Y25" s="142"/>
      <c r="Z25" s="142"/>
    </row>
    <row r="26" spans="1:26" ht="14.5" customHeight="1" x14ac:dyDescent="0.35">
      <c r="A26" t="s">
        <v>3</v>
      </c>
      <c r="B26" s="1">
        <v>1362504</v>
      </c>
      <c r="J26" t="s">
        <v>3</v>
      </c>
      <c r="K26" s="1">
        <v>5089698.7060277769</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7650984</v>
      </c>
      <c r="J28" t="s">
        <v>5</v>
      </c>
      <c r="K28" s="1">
        <v>0</v>
      </c>
      <c r="S28" s="142"/>
      <c r="T28" s="142"/>
      <c r="U28" s="142"/>
      <c r="V28" s="142"/>
      <c r="W28" s="142"/>
      <c r="X28" s="142"/>
      <c r="Y28" s="142"/>
      <c r="Z28" s="142"/>
    </row>
    <row r="29" spans="1:26" x14ac:dyDescent="0.35">
      <c r="A29" t="s">
        <v>60</v>
      </c>
      <c r="B29" s="1">
        <v>5292804</v>
      </c>
      <c r="J29" t="s">
        <v>60</v>
      </c>
      <c r="K29" s="1">
        <v>0</v>
      </c>
    </row>
    <row r="30" spans="1:26" x14ac:dyDescent="0.35">
      <c r="A30" t="s">
        <v>10</v>
      </c>
      <c r="B30" s="1">
        <v>0</v>
      </c>
      <c r="J30" t="s">
        <v>10</v>
      </c>
      <c r="K30" s="1">
        <v>0</v>
      </c>
    </row>
    <row r="31" spans="1:26" x14ac:dyDescent="0.35">
      <c r="A31" t="s">
        <v>76</v>
      </c>
      <c r="B31" s="1">
        <v>0</v>
      </c>
      <c r="J31" t="s">
        <v>76</v>
      </c>
      <c r="K31" s="1">
        <v>0</v>
      </c>
    </row>
    <row r="32" spans="1:26" x14ac:dyDescent="0.35">
      <c r="A32" s="12" t="s">
        <v>77</v>
      </c>
      <c r="B32" s="13">
        <v>53272816</v>
      </c>
      <c r="J32" s="12" t="s">
        <v>77</v>
      </c>
      <c r="K32" s="13">
        <v>33547931.706027776</v>
      </c>
    </row>
    <row r="35" spans="1:15" x14ac:dyDescent="0.35">
      <c r="B35" t="s">
        <v>79</v>
      </c>
      <c r="C35" t="s">
        <v>80</v>
      </c>
      <c r="D35" t="s">
        <v>24</v>
      </c>
      <c r="H35" t="s">
        <v>80</v>
      </c>
      <c r="I35" t="s">
        <v>24</v>
      </c>
    </row>
    <row r="36" spans="1:15" x14ac:dyDescent="0.35">
      <c r="A36" t="s">
        <v>128</v>
      </c>
      <c r="B36" s="14">
        <v>50267000</v>
      </c>
      <c r="C36" s="14">
        <v>30472000</v>
      </c>
      <c r="D36" s="14">
        <v>19795000</v>
      </c>
      <c r="G36" t="s">
        <v>128</v>
      </c>
      <c r="H36" s="15">
        <v>0.60620287663874906</v>
      </c>
      <c r="I36" s="15">
        <v>0.39379712336125094</v>
      </c>
    </row>
    <row r="37" spans="1:15" x14ac:dyDescent="0.35">
      <c r="A37" t="s">
        <v>127</v>
      </c>
      <c r="B37" s="14">
        <v>86820747.706027776</v>
      </c>
      <c r="C37" s="14">
        <v>53272816</v>
      </c>
      <c r="D37" s="14">
        <v>33547931.706027776</v>
      </c>
      <c r="G37" t="s">
        <v>127</v>
      </c>
      <c r="H37" s="15">
        <v>0.61359545278716121</v>
      </c>
      <c r="I37" s="15">
        <v>0.38640454721283879</v>
      </c>
    </row>
    <row r="38" spans="1:15" x14ac:dyDescent="0.35">
      <c r="O38" s="17">
        <v>20128759023616.664</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150</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151</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152</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626.77</v>
      </c>
      <c r="J11" s="19"/>
      <c r="K11" s="19"/>
      <c r="L11" s="19"/>
      <c r="M11" s="19"/>
      <c r="N11" s="19"/>
      <c r="O11" s="19"/>
      <c r="P11" s="19"/>
    </row>
    <row r="12" spans="1:16" ht="14.5" customHeight="1" thickBot="1" x14ac:dyDescent="0.35">
      <c r="A12" s="19"/>
      <c r="B12" s="19"/>
      <c r="C12" s="19"/>
      <c r="D12" s="19"/>
      <c r="E12" s="19"/>
      <c r="F12" s="19"/>
      <c r="G12" s="44" t="s">
        <v>93</v>
      </c>
      <c r="H12" s="45" t="s">
        <v>94</v>
      </c>
      <c r="I12" s="46">
        <v>5880860</v>
      </c>
      <c r="J12" s="19"/>
      <c r="K12" s="19"/>
      <c r="L12" s="19"/>
      <c r="M12" s="19"/>
      <c r="N12" s="19"/>
      <c r="O12" s="19"/>
      <c r="P12" s="19"/>
    </row>
    <row r="13" spans="1:16" ht="14.5" customHeight="1" thickBot="1" x14ac:dyDescent="0.35">
      <c r="A13" s="19"/>
      <c r="B13" s="19"/>
      <c r="C13" s="19"/>
      <c r="D13" s="19"/>
      <c r="E13" s="19"/>
      <c r="F13" s="19"/>
      <c r="G13" s="44" t="s">
        <v>95</v>
      </c>
      <c r="H13" s="45" t="s">
        <v>94</v>
      </c>
      <c r="I13" s="46">
        <v>27134481</v>
      </c>
      <c r="J13" s="19"/>
      <c r="K13" s="19"/>
      <c r="L13" s="19"/>
      <c r="M13" s="19"/>
      <c r="N13" s="19"/>
      <c r="O13" s="19"/>
      <c r="P13" s="19"/>
    </row>
    <row r="14" spans="1:16" ht="14.5" customHeight="1" thickBot="1" x14ac:dyDescent="0.35">
      <c r="A14" s="19"/>
      <c r="B14" s="19"/>
      <c r="C14" s="19"/>
      <c r="D14" s="19"/>
      <c r="E14" s="19"/>
      <c r="F14" s="19"/>
      <c r="G14" s="44" t="s">
        <v>96</v>
      </c>
      <c r="H14" s="45" t="s">
        <v>97</v>
      </c>
      <c r="I14" s="47">
        <v>138.52000000000001</v>
      </c>
      <c r="J14" s="19"/>
      <c r="K14" s="19"/>
      <c r="L14" s="19"/>
      <c r="M14" s="19"/>
      <c r="N14" s="19"/>
      <c r="O14" s="19"/>
      <c r="P14" s="19"/>
    </row>
    <row r="15" spans="1:16" ht="14.5" customHeight="1" thickBot="1" x14ac:dyDescent="0.35">
      <c r="A15" s="19"/>
      <c r="B15" s="19"/>
      <c r="C15" s="19"/>
      <c r="D15" s="19"/>
      <c r="E15" s="19"/>
      <c r="F15" s="19"/>
      <c r="G15" s="44" t="s">
        <v>98</v>
      </c>
      <c r="H15" s="45" t="s">
        <v>67</v>
      </c>
      <c r="I15" s="48">
        <v>261.06281998563799</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153</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154</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626.77</v>
      </c>
      <c r="AS25" s="21" t="s">
        <v>65</v>
      </c>
    </row>
    <row r="26" spans="1:46" x14ac:dyDescent="0.3">
      <c r="A26" s="19"/>
      <c r="B26" s="143" t="s">
        <v>133</v>
      </c>
      <c r="C26" s="152" t="s">
        <v>155</v>
      </c>
      <c r="D26" s="152"/>
      <c r="E26" s="152"/>
      <c r="F26" s="152"/>
      <c r="G26" s="152"/>
      <c r="H26" s="152"/>
      <c r="I26" s="152"/>
      <c r="J26" s="152"/>
      <c r="K26" s="152"/>
      <c r="L26" s="152"/>
      <c r="M26" s="152"/>
      <c r="N26" s="152"/>
      <c r="O26" s="153"/>
      <c r="P26" s="19"/>
      <c r="AP26" s="21" t="s">
        <v>64</v>
      </c>
      <c r="AR26" s="73">
        <v>40469.413014218822</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156</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2.2630482240831649</v>
      </c>
      <c r="AT30" s="103">
        <v>138520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157</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313477.44</v>
      </c>
      <c r="AV39" s="105">
        <v>2.15</v>
      </c>
      <c r="AW39" s="89">
        <v>2.3120192350242652</v>
      </c>
    </row>
    <row r="40" spans="1:49" ht="14.5" customHeight="1" x14ac:dyDescent="0.3">
      <c r="A40" s="19"/>
      <c r="B40" s="19"/>
      <c r="C40" s="49"/>
      <c r="D40" s="53" t="s">
        <v>109</v>
      </c>
      <c r="E40" s="78">
        <v>1.6972861680623736</v>
      </c>
      <c r="F40" s="78">
        <v>1.8104385792665318</v>
      </c>
      <c r="G40" s="78">
        <v>1.9235909904706903</v>
      </c>
      <c r="H40" s="78">
        <v>2.0367434016748485</v>
      </c>
      <c r="I40" s="78">
        <v>2.1498958128790067</v>
      </c>
      <c r="J40" s="54">
        <v>2.2630482240831649</v>
      </c>
      <c r="K40" s="78">
        <v>2.3762006352873231</v>
      </c>
      <c r="L40" s="78">
        <v>2.4893530464914813</v>
      </c>
      <c r="M40" s="78">
        <v>2.6025054576956395</v>
      </c>
      <c r="N40" s="78">
        <v>2.7156578688997977</v>
      </c>
      <c r="O40" s="78">
        <v>2.8288102801039559</v>
      </c>
      <c r="P40" s="19"/>
      <c r="AT40" s="21" t="s">
        <v>62</v>
      </c>
      <c r="AU40" s="104">
        <v>86820.75</v>
      </c>
      <c r="AV40" s="105">
        <v>0.59</v>
      </c>
      <c r="AW40" s="89">
        <v>1.7271917958103726</v>
      </c>
    </row>
    <row r="41" spans="1:49" x14ac:dyDescent="0.3">
      <c r="A41" s="19"/>
      <c r="B41" s="19"/>
      <c r="C41" s="55">
        <v>-0.2</v>
      </c>
      <c r="D41" s="56">
        <v>80535.528000000006</v>
      </c>
      <c r="E41" s="93">
        <v>0.57441438494829877</v>
      </c>
      <c r="F41" s="93">
        <v>0.67937534394485199</v>
      </c>
      <c r="G41" s="93">
        <v>0.78433630294140544</v>
      </c>
      <c r="H41" s="93">
        <v>0.88929726193795844</v>
      </c>
      <c r="I41" s="93">
        <v>0.99425822093451166</v>
      </c>
      <c r="J41" s="93">
        <v>1.0992191799310649</v>
      </c>
      <c r="K41" s="93">
        <v>1.2041801389276179</v>
      </c>
      <c r="L41" s="93">
        <v>1.3091410979241713</v>
      </c>
      <c r="M41" s="93">
        <v>1.4141020569207248</v>
      </c>
      <c r="N41" s="93">
        <v>1.5190630159172778</v>
      </c>
      <c r="O41" s="93">
        <v>1.6240239749138312</v>
      </c>
      <c r="P41" s="19"/>
      <c r="AT41" s="21" t="s">
        <v>61</v>
      </c>
      <c r="AU41" s="104">
        <v>226656.69</v>
      </c>
      <c r="AV41" s="105"/>
      <c r="AW41" s="89">
        <v>0.72303987808500669</v>
      </c>
    </row>
    <row r="42" spans="1:49" x14ac:dyDescent="0.3">
      <c r="A42" s="19"/>
      <c r="B42" s="19"/>
      <c r="C42" s="55">
        <v>-0.15</v>
      </c>
      <c r="D42" s="56">
        <v>100669.41</v>
      </c>
      <c r="E42" s="93">
        <v>0.96801798118537352</v>
      </c>
      <c r="F42" s="93">
        <v>1.0992191799310649</v>
      </c>
      <c r="G42" s="93">
        <v>1.2304203786767567</v>
      </c>
      <c r="H42" s="93">
        <v>1.361621577422448</v>
      </c>
      <c r="I42" s="93">
        <v>1.4928227761681394</v>
      </c>
      <c r="J42" s="93">
        <v>1.6240239749138312</v>
      </c>
      <c r="K42" s="93">
        <v>1.7552251736595226</v>
      </c>
      <c r="L42" s="93">
        <v>1.8864263724052144</v>
      </c>
      <c r="M42" s="93">
        <v>2.0176275711509057</v>
      </c>
      <c r="N42" s="93">
        <v>2.1488287698965975</v>
      </c>
      <c r="O42" s="93">
        <v>2.2800299686422889</v>
      </c>
      <c r="P42" s="19"/>
    </row>
    <row r="43" spans="1:49" x14ac:dyDescent="0.3">
      <c r="A43" s="19"/>
      <c r="B43" s="19"/>
      <c r="C43" s="55">
        <v>-0.1</v>
      </c>
      <c r="D43" s="56">
        <v>118434.6</v>
      </c>
      <c r="E43" s="93">
        <v>1.3153152719827923</v>
      </c>
      <c r="F43" s="93">
        <v>1.4696696234483118</v>
      </c>
      <c r="G43" s="93">
        <v>1.6240239749138312</v>
      </c>
      <c r="H43" s="93">
        <v>1.7783783263793507</v>
      </c>
      <c r="I43" s="93">
        <v>1.9327326778448701</v>
      </c>
      <c r="J43" s="93">
        <v>2.0870870293103896</v>
      </c>
      <c r="K43" s="93">
        <v>2.241441380775909</v>
      </c>
      <c r="L43" s="93">
        <v>2.3957957322414285</v>
      </c>
      <c r="M43" s="93">
        <v>2.550150083706948</v>
      </c>
      <c r="N43" s="93">
        <v>2.704504435172467</v>
      </c>
      <c r="O43" s="93">
        <v>2.8588587866379864</v>
      </c>
      <c r="P43" s="19"/>
      <c r="AU43" s="21">
        <v>258969.25999999998</v>
      </c>
    </row>
    <row r="44" spans="1:49" x14ac:dyDescent="0.3">
      <c r="A44" s="19"/>
      <c r="B44" s="19"/>
      <c r="C44" s="55">
        <v>-0.05</v>
      </c>
      <c r="D44" s="56">
        <v>131594</v>
      </c>
      <c r="E44" s="93">
        <v>1.5725725244253246</v>
      </c>
      <c r="F44" s="93">
        <v>1.7440773593870125</v>
      </c>
      <c r="G44" s="93">
        <v>1.9155821943487013</v>
      </c>
      <c r="H44" s="93">
        <v>2.0870870293103896</v>
      </c>
      <c r="I44" s="93">
        <v>2.2585918642720779</v>
      </c>
      <c r="J44" s="93">
        <v>2.4300966992337658</v>
      </c>
      <c r="K44" s="93">
        <v>2.6016015341954546</v>
      </c>
      <c r="L44" s="93">
        <v>2.7731063691571425</v>
      </c>
      <c r="M44" s="93">
        <v>2.9446112041188304</v>
      </c>
      <c r="N44" s="93">
        <v>3.1161160390805192</v>
      </c>
      <c r="O44" s="93">
        <v>3.287620874042207</v>
      </c>
      <c r="P44" s="19"/>
      <c r="AU44" s="21">
        <v>142758.28</v>
      </c>
    </row>
    <row r="45" spans="1:49" x14ac:dyDescent="0.3">
      <c r="A45" s="19"/>
      <c r="B45" s="19"/>
      <c r="C45" s="51" t="s">
        <v>107</v>
      </c>
      <c r="D45" s="57">
        <v>138520</v>
      </c>
      <c r="E45" s="93">
        <v>1.7079710783424469</v>
      </c>
      <c r="F45" s="93">
        <v>1.8885024835652766</v>
      </c>
      <c r="G45" s="93">
        <v>2.0690338887881068</v>
      </c>
      <c r="H45" s="93">
        <v>2.2495652940109361</v>
      </c>
      <c r="I45" s="93">
        <v>2.4300966992337663</v>
      </c>
      <c r="J45" s="93">
        <v>2.610628104456596</v>
      </c>
      <c r="K45" s="93">
        <v>2.7911595096794253</v>
      </c>
      <c r="L45" s="93">
        <v>2.9716909149022555</v>
      </c>
      <c r="M45" s="93">
        <v>3.1522223201250847</v>
      </c>
      <c r="N45" s="93">
        <v>3.3327537253479145</v>
      </c>
      <c r="O45" s="93">
        <v>3.5132851305707451</v>
      </c>
      <c r="P45" s="19"/>
    </row>
    <row r="46" spans="1:49" ht="14.5" customHeight="1" x14ac:dyDescent="0.3">
      <c r="A46" s="19"/>
      <c r="B46" s="19"/>
      <c r="C46" s="55">
        <v>0.05</v>
      </c>
      <c r="D46" s="56">
        <v>145446</v>
      </c>
      <c r="E46" s="93">
        <v>1.8433696322595692</v>
      </c>
      <c r="F46" s="93">
        <v>2.0329276077435403</v>
      </c>
      <c r="G46" s="93">
        <v>2.2224855832275119</v>
      </c>
      <c r="H46" s="93">
        <v>2.4120435587114835</v>
      </c>
      <c r="I46" s="93">
        <v>2.6016015341954546</v>
      </c>
      <c r="J46" s="93">
        <v>2.7911595096794253</v>
      </c>
      <c r="K46" s="93">
        <v>2.9807174851633973</v>
      </c>
      <c r="L46" s="93">
        <v>3.1702754606473684</v>
      </c>
      <c r="M46" s="93">
        <v>3.3598334361313391</v>
      </c>
      <c r="N46" s="93">
        <v>3.5493914116153107</v>
      </c>
      <c r="O46" s="93">
        <v>3.7389493870992814</v>
      </c>
      <c r="P46" s="19"/>
    </row>
    <row r="47" spans="1:49" x14ac:dyDescent="0.3">
      <c r="A47" s="19"/>
      <c r="B47" s="19"/>
      <c r="C47" s="55">
        <v>0.1</v>
      </c>
      <c r="D47" s="56">
        <v>159990.6</v>
      </c>
      <c r="E47" s="93">
        <v>2.1277065954855265</v>
      </c>
      <c r="F47" s="93">
        <v>2.3362203685178944</v>
      </c>
      <c r="G47" s="93">
        <v>2.5447341415502636</v>
      </c>
      <c r="H47" s="93">
        <v>2.7532479145826319</v>
      </c>
      <c r="I47" s="93">
        <v>2.9617616876149997</v>
      </c>
      <c r="J47" s="93">
        <v>3.1702754606473684</v>
      </c>
      <c r="K47" s="93">
        <v>3.3787892336797372</v>
      </c>
      <c r="L47" s="93">
        <v>3.587303006712105</v>
      </c>
      <c r="M47" s="93">
        <v>3.7958167797444737</v>
      </c>
      <c r="N47" s="93">
        <v>4.0043305527768416</v>
      </c>
      <c r="O47" s="93">
        <v>4.2128443258092103</v>
      </c>
      <c r="P47" s="19"/>
    </row>
    <row r="48" spans="1:49" x14ac:dyDescent="0.3">
      <c r="A48" s="19"/>
      <c r="B48" s="19"/>
      <c r="C48" s="55">
        <v>0.15</v>
      </c>
      <c r="D48" s="56">
        <v>183989.19</v>
      </c>
      <c r="E48" s="93">
        <v>2.5968625848083549</v>
      </c>
      <c r="F48" s="93">
        <v>2.8366534237955787</v>
      </c>
      <c r="G48" s="93">
        <v>3.076444262782803</v>
      </c>
      <c r="H48" s="93">
        <v>3.316235101770026</v>
      </c>
      <c r="I48" s="93">
        <v>3.5560259407572499</v>
      </c>
      <c r="J48" s="93">
        <v>3.7958167797444737</v>
      </c>
      <c r="K48" s="93">
        <v>4.0356076187316976</v>
      </c>
      <c r="L48" s="93">
        <v>4.2753984577189206</v>
      </c>
      <c r="M48" s="93">
        <v>4.5151892967061444</v>
      </c>
      <c r="N48" s="93">
        <v>4.7549801356933674</v>
      </c>
      <c r="O48" s="93">
        <v>4.9947709746805913</v>
      </c>
      <c r="P48" s="19"/>
    </row>
    <row r="49" spans="1:45" ht="14.5" thickBot="1" x14ac:dyDescent="0.35">
      <c r="A49" s="19"/>
      <c r="B49" s="19"/>
      <c r="C49" s="55">
        <v>0.2</v>
      </c>
      <c r="D49" s="58">
        <v>220787.02799999999</v>
      </c>
      <c r="E49" s="93">
        <v>3.316235101770026</v>
      </c>
      <c r="F49" s="93">
        <v>3.6039841085546938</v>
      </c>
      <c r="G49" s="93">
        <v>3.8917331153393633</v>
      </c>
      <c r="H49" s="93">
        <v>4.1794821221240319</v>
      </c>
      <c r="I49" s="93">
        <v>4.4672311289086997</v>
      </c>
      <c r="J49" s="93">
        <v>4.7549801356933674</v>
      </c>
      <c r="K49" s="93">
        <v>5.0427291424780361</v>
      </c>
      <c r="L49" s="93">
        <v>5.3304781492627047</v>
      </c>
      <c r="M49" s="93">
        <v>5.6182271560473724</v>
      </c>
      <c r="N49" s="93">
        <v>5.9059761628320411</v>
      </c>
      <c r="O49" s="93">
        <v>6.1937251696167097</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146120</v>
      </c>
    </row>
    <row r="66" spans="44:55" x14ac:dyDescent="0.3">
      <c r="AS66" s="21" t="s">
        <v>70</v>
      </c>
      <c r="AT66" s="21" t="s">
        <v>69</v>
      </c>
      <c r="AU66" s="21" t="s">
        <v>68</v>
      </c>
      <c r="AV66" s="21" t="s">
        <v>67</v>
      </c>
      <c r="AX66" s="21" t="s">
        <v>66</v>
      </c>
      <c r="AZ66" s="101">
        <v>344.01</v>
      </c>
      <c r="BA66" s="21" t="s">
        <v>65</v>
      </c>
    </row>
    <row r="67" spans="44:55" x14ac:dyDescent="0.3">
      <c r="AS67" s="21" t="s">
        <v>11</v>
      </c>
      <c r="AT67" s="104">
        <v>135586</v>
      </c>
      <c r="AU67" s="105">
        <v>0.93</v>
      </c>
      <c r="AV67" s="89">
        <v>1</v>
      </c>
      <c r="AX67" s="21" t="s">
        <v>64</v>
      </c>
      <c r="AZ67" s="73">
        <v>54172.363223341643</v>
      </c>
      <c r="BA67" s="21" t="s">
        <v>63</v>
      </c>
    </row>
    <row r="68" spans="44:55" x14ac:dyDescent="0.3">
      <c r="AS68" s="21" t="s">
        <v>62</v>
      </c>
      <c r="AT68" s="104">
        <v>50267</v>
      </c>
      <c r="AU68" s="105">
        <v>0.34</v>
      </c>
      <c r="AV68" s="89">
        <v>0.37073886684465945</v>
      </c>
    </row>
    <row r="69" spans="44:55" x14ac:dyDescent="0.3">
      <c r="AS69" s="21" t="s">
        <v>61</v>
      </c>
      <c r="AT69" s="104">
        <v>85319</v>
      </c>
      <c r="AU69" s="105"/>
      <c r="AV69" s="89">
        <v>0.62926113315534049</v>
      </c>
    </row>
    <row r="71" spans="44:55" x14ac:dyDescent="0.3">
      <c r="AR71" s="149" t="s">
        <v>158</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159</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160</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161</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0.92790856830002733</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0.69593142622502047</v>
      </c>
      <c r="AU86" s="91">
        <v>0.7423268546400219</v>
      </c>
      <c r="AV86" s="91">
        <v>0.78872228305502323</v>
      </c>
      <c r="AW86" s="91">
        <v>0.83511771147002456</v>
      </c>
      <c r="AX86" s="91">
        <v>0.881513139885026</v>
      </c>
      <c r="AY86" s="108">
        <v>0.92790856830002733</v>
      </c>
      <c r="AZ86" s="91">
        <v>0.97430399671502865</v>
      </c>
      <c r="BA86" s="91">
        <v>1.0206994251300301</v>
      </c>
      <c r="BB86" s="91">
        <v>1.0670948535450315</v>
      </c>
      <c r="BC86" s="91">
        <v>1.1134902819600327</v>
      </c>
      <c r="BD86" s="91">
        <v>1.1598857103750342</v>
      </c>
    </row>
    <row r="87" spans="44:56" x14ac:dyDescent="0.3">
      <c r="AR87" s="21">
        <v>-0.2</v>
      </c>
      <c r="AS87" s="91">
        <v>84954.168000000005</v>
      </c>
      <c r="AT87" s="92"/>
      <c r="AU87" s="92"/>
      <c r="AV87" s="92"/>
      <c r="AW87" s="92"/>
      <c r="AX87" s="92"/>
      <c r="AY87" s="92"/>
      <c r="AZ87" s="92"/>
      <c r="BA87" s="92"/>
      <c r="BB87" s="92"/>
      <c r="BC87" s="92"/>
      <c r="BD87" s="92"/>
    </row>
    <row r="88" spans="44:56" x14ac:dyDescent="0.3">
      <c r="AR88" s="21">
        <v>-0.15</v>
      </c>
      <c r="AS88" s="91">
        <v>106192.71</v>
      </c>
      <c r="AT88" s="92"/>
      <c r="AU88" s="92"/>
      <c r="AV88" s="92"/>
      <c r="AW88" s="92"/>
      <c r="AX88" s="92"/>
      <c r="AY88" s="92"/>
      <c r="AZ88" s="92"/>
      <c r="BA88" s="92"/>
      <c r="BB88" s="92"/>
      <c r="BC88" s="92"/>
      <c r="BD88" s="92"/>
    </row>
    <row r="89" spans="44:56" x14ac:dyDescent="0.3">
      <c r="AR89" s="21">
        <v>-0.1</v>
      </c>
      <c r="AS89" s="91">
        <v>124932.6</v>
      </c>
      <c r="AT89" s="92"/>
      <c r="AU89" s="92"/>
      <c r="AV89" s="92"/>
      <c r="AW89" s="92"/>
      <c r="AX89" s="92"/>
      <c r="AY89" s="92"/>
      <c r="AZ89" s="92"/>
      <c r="BA89" s="92"/>
      <c r="BB89" s="92"/>
      <c r="BC89" s="92"/>
      <c r="BD89" s="92"/>
    </row>
    <row r="90" spans="44:56" x14ac:dyDescent="0.3">
      <c r="AR90" s="21">
        <v>-0.05</v>
      </c>
      <c r="AS90" s="91">
        <v>138814</v>
      </c>
      <c r="AT90" s="92"/>
      <c r="AU90" s="92"/>
      <c r="AV90" s="92"/>
      <c r="AW90" s="92"/>
      <c r="AX90" s="92"/>
      <c r="AY90" s="92"/>
      <c r="AZ90" s="92"/>
      <c r="BA90" s="92"/>
      <c r="BB90" s="92"/>
      <c r="BC90" s="92"/>
      <c r="BD90" s="92"/>
    </row>
    <row r="91" spans="44:56" x14ac:dyDescent="0.3">
      <c r="AR91" s="63" t="s">
        <v>71</v>
      </c>
      <c r="AS91" s="91">
        <v>146120</v>
      </c>
      <c r="AT91" s="92"/>
      <c r="AU91" s="92"/>
      <c r="AV91" s="92"/>
      <c r="AW91" s="92"/>
      <c r="AX91" s="92"/>
      <c r="AY91" s="92"/>
      <c r="AZ91" s="92"/>
      <c r="BA91" s="92"/>
      <c r="BB91" s="92"/>
      <c r="BC91" s="92"/>
      <c r="BD91" s="92"/>
    </row>
    <row r="92" spans="44:56" x14ac:dyDescent="0.3">
      <c r="AR92" s="21">
        <v>0.05</v>
      </c>
      <c r="AS92" s="91">
        <v>153426</v>
      </c>
      <c r="AT92" s="92"/>
      <c r="AU92" s="92"/>
      <c r="AV92" s="92"/>
      <c r="AW92" s="92"/>
      <c r="AX92" s="92"/>
      <c r="AY92" s="92"/>
      <c r="AZ92" s="92"/>
      <c r="BA92" s="92"/>
      <c r="BB92" s="92"/>
      <c r="BC92" s="92"/>
      <c r="BD92" s="92"/>
    </row>
    <row r="93" spans="44:56" x14ac:dyDescent="0.3">
      <c r="AR93" s="21">
        <v>0.1</v>
      </c>
      <c r="AS93" s="91">
        <v>168768.6</v>
      </c>
      <c r="AT93" s="92"/>
      <c r="AU93" s="92"/>
      <c r="AV93" s="92"/>
      <c r="AW93" s="92"/>
      <c r="AX93" s="92"/>
      <c r="AY93" s="92"/>
      <c r="AZ93" s="92"/>
      <c r="BA93" s="92"/>
      <c r="BB93" s="92"/>
      <c r="BC93" s="92"/>
      <c r="BD93" s="92"/>
    </row>
    <row r="94" spans="44:56" x14ac:dyDescent="0.3">
      <c r="AR94" s="21">
        <v>0.15</v>
      </c>
      <c r="AS94" s="91">
        <v>194083.89</v>
      </c>
      <c r="AT94" s="92"/>
      <c r="AU94" s="92"/>
      <c r="AV94" s="92"/>
      <c r="AW94" s="92"/>
      <c r="AX94" s="92"/>
      <c r="AY94" s="92"/>
      <c r="AZ94" s="92"/>
      <c r="BA94" s="92"/>
      <c r="BB94" s="92"/>
      <c r="BC94" s="92"/>
      <c r="BD94" s="92"/>
    </row>
    <row r="95" spans="44:56" x14ac:dyDescent="0.3">
      <c r="AR95" s="21">
        <v>0.2</v>
      </c>
      <c r="AS95" s="91">
        <v>232900.66800000001</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2025-05-07T18:46:32Z</dcterms:modified>
</cp:coreProperties>
</file>