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8D6298B4-BB6D-46F0-B370-23432C7FB3D0}"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<sst xmlns="http://schemas.openxmlformats.org/spreadsheetml/2006/main" count="350" uniqueCount="161">
  <si>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</si>
  <si>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</si>
  <si>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</si>
  <si>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</si>
  <si>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</si>
  <si>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</si>
  <si>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</si>
  <si>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</si>
  <si>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</si>
  <si>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</si>
  <si>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</si>
  <si>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</si>
  <si>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</si>
  <si>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</si>
  <si>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</si>
  <si>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</si>
  <si>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</si>
  <si>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</si>
  <si>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</si>
  <si>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</si>
  <si>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</si>
  <si>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</si>
  <si>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</si>
  <si>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</si>
  <si>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</si>
  <si>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</si>
  <si>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</si>
  <si>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</si>
  <si>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</si>
  <si>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</si>
  <si>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</si>
  <si>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</si>
  <si>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</si>
  <si>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</si>
  <si>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</si>
  <si>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</si>
  <si>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</si>
  <si>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</si>
  <si>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</si>
  <si>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</si>
  <si>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</si>
  <si>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</si>
  <si>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</si>
  <si>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</si>
  <si>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</si>
  <si>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</si>
  <si>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</si>
  <si>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</si>
  <si>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</si>
  <si>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</si>
  <si>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</si>
  <si>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</si>
  <si>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</si>
  <si>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</si>
  <si>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</si>
  <si>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</si>
  <si>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</si>
  <si>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</si>
  <si>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</si>
  <si>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</si>
  <si>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</si>
  <si>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</si>
  <si>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</si>
  <si>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</si>
  <si>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</si>
  <si>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</si>
  <si>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</si>
  <si>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</si>
  <si>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</si>
  <si>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</si>
  <si>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</si>
  <si>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</si>
  <si>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</si>
  <si>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</si>
  <si>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</si>
  <si>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</si>
  <si>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</si>
  <si>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</si>
  <si>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</si>
  <si>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</si>
  <si>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</si>
  <si>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</si>
  <si>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</si>
  <si>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</si>
  <si>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</si>
  <si>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</si>
  <si>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</si>
  <si>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</si>
  <si>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</si>
  <si>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</si>
  <si>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</si>
  <si>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</si>
  <si>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</si>
  <si>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</si>
  <si>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</si>
  <si>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</si>
  <si>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</si>
  <si>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</si>
  <si>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</si>
  <si>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</si>
  <si>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</si>
  <si>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</si>
  <si>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</si>
  <si>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</si>
  <si>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</si>
  <si>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</si>
  <si>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</si>
  <si>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</si>
  <si>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</si>
  <si>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</si>
  <si>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</si>
  <si>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</si>
  <si>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</si>
  <si>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</si>
  <si>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</si>
  <si>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</si>
  <si>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</si>
  <si>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</si>
  <si>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</si>
  <si>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</si>
  <si>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</si>
  <si>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</si>
  <si>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</si>
  <si>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</si>
  <si>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AGUACATE CRIOLLO SANTANDER SAN VICENTE DE CHUCURÍ</t>
  </si>
  <si>
    <t>Santander</t>
  </si>
  <si>
    <t>Material de propagacion: Planta injerto // Distancia de siembra: 8 x 8 // Densidad de siembra - Plantas/Ha.: 156 // Duracion del ciclo: 15 años // Productividad/Ha/Ciclo: 96.300 kg // Inicio de Produccion desde la siembra: año 4  // Duracion de la etapa productiva: 12 años // Productividad promedio en etapa productiva  // Cultivo asociado: Asociado con cultivos de ciclo corto en los primeros años improductivos // Productividad promedio etapa productiva: 8.025 kg // % Rendimiento 1ra. Calidad: 80 // % Rendimiento 2da. Calidad: 20 // Precio de venta ponderado por calidad: $2.565 // Valor Jornal: $87.857 // Otros: NA</t>
  </si>
  <si>
    <t>2025 Q1</t>
  </si>
  <si>
    <t>2020 Q4</t>
  </si>
  <si>
    <t>El presente documento corresponde a una actualización del documento PDF de la AgroGuía correspondiente a Aguacate Criollo Santander San Vicente De Chucurí publicada en la página web, y consta de las siguientes partes:</t>
  </si>
  <si>
    <t>- Flujo anualizado de los ingresos (precio y rendimiento) y los costos de producción para una hectárea de
Aguacate Criollo Santander San Vicente De Chucurí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</si>
  <si>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Criollo Santander San Vicente De Chucurí.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</si>
  <si>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</si>
  <si>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</si>
  <si>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</si>
  <si>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</si>
  <si>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Criollo Santander San Vicente De Chucurí.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</si>
  <si>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</si>
  <si>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</si>
  <si>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Aguacate Criollo Santander San Vicente De Chucurí, en lo que respecta a la mano de obra incluye actividades como la preparación del terreno, la siembra, el trazado y el ahoyado, entre otras, y ascienden a un total de $3,0 millones de pesos (equivalente a 34 jornales). En cuanto a los insumos, se incluyen los gastos relacionados con el material vegetal y las enmiendas, que en conjunto ascienden a  $2,0 millones.</t>
  </si>
  <si>
    <t>*** Los costos de sostenimiento del año 1 comprenden tanto los gastos relacionados con la mano de obra como aquellos asociados con los insumos necesarios desde el momento de la siembra de las plantas hasta finalizar el año 1. Para el caso de Aguacate Criollo Santander San Vicente De Chucurí, en lo que respecta a la mano de obra incluye actividades como la fertilización, riego, control de malezas, plagas y enfermedades, entre otras, y ascienden a un total de $2,9 millones de pesos (equivalente a 33 jornales). En cuanto a los insumos, se incluyen los fertilizantes, plaguicidas, transportes, entre otras, que en conjunto ascienden a  $1,7 millones.</t>
  </si>
  <si>
    <t>Nota 1: en caso de utilizar esta información para el desarrollo de otras publicaciones, por favor citar FINAGRO, "Agro Guía - Marcos de Referencia Agroeconómicos"</t>
  </si>
  <si>
    <t>Los costos totales del ciclo para esta actualización (2025 Q1) equivalen a $107,0 millones, en comparación con los costos del marco original que ascienden a $56,0 millones, (mes de publicación del marco: octubre - 2020).
La rentabilidad actualizada (2025 Q1) bajó frente a la rentabilidad de la primera AgroGuía, pasando del 68,4% al 130,8%. Mientras que el crecimiento de los costos fue del 191,1%, el crecimiento de los ingresos fue del 139,4%.</t>
  </si>
  <si>
    <t>En cuanto a los costos de mano de obra de la AgroGuía actualizada, se destaca la participación de control arvenses seguido de cosecha y beneficio, que representan el 31% y el 26% del costo total, respectivamente. En cuanto a los costos de insumos, se destaca la participación de fertilización seguido de control fitosanitario, que representan el 60% y el 16% del costo total, respectivamente.</t>
  </si>
  <si>
    <t>bajó</t>
  </si>
  <si>
    <t>A continuación, se presenta la desagregación de los costos de mano de obra e insumos según las diferentes actividades vinculadas a la producción de AGUACATE CRIOLLO SANTANDER SAN VICENTE DE CHUCURÍ</t>
  </si>
  <si>
    <t>En cuanto a los costos de mano de obra, se destaca la participación de control arvenses segido por cosecha y beneficio que representan el 31% y el 26% del costo total, respectivamente. En cuanto a los costos de insumos, se destaca la participación de fertilización segido por control fitosanitario que representan el 60% y el 20% del costo total, respectivamente.</t>
  </si>
  <si>
    <t>En cuanto a los costos de mano de obra, se destaca la participación de control arvenses segido por cosecha y beneficio que representan el 31% y el 26% del costo total, respectivamente. En cuanto a los costos de insumos, se destaca la participación de fertilización segido por control fitosanitario que representan el 60% y el 16% del costo total, respectivamente.</t>
  </si>
  <si>
    <t>En cuanto a los costos de mano de obra, se destaca la participación de control arvenses segido por cosecha y beneficio que representan el 31% y el 26% del costo total, respectivamente.</t>
  </si>
  <si>
    <t>En cuanto a los costos de insumos, se destaca la participación de fertilización segido por control fitosanitario que representan el 60% y el 16% del costo total, respectivamente.</t>
  </si>
  <si>
    <t>En cuanto a los costos de insumos, se destaca la participación de fertilización segido por control fitosanitario que representan el 60% y el 20% del costo total, respectivamente.</t>
  </si>
  <si>
    <t>En cuanto a los costos de mano de obra, se destaca la participación de control arvenses segido por cosecha y beneficio que representan el 31% y el 26% del costo total, respectivamente.En cuanto a los costos de insumos, se destaca la participación de fertilización segido por control fitosanitario que representan el 60% y el 20% del costo total, respectivamente.</t>
  </si>
  <si>
    <t>De acuerdo con el comportamiento histórico del sistema productivo, se efectuó un análisis de sensibilidad del margen de utilidad obtenido en la producción de AGUACATE CRIOLLO SANTANDER SAN VICENTE DE CHUCURÍ, frente a diferentes escenarios de variación de precios de venta en finca y rendimientos probables (kg/ha).</t>
  </si>
  <si>
    <t>Con un precio ponderado de COP $ 2.565/kg y con un rendimiento por hectárea de 96.300 kg por ciclo; el margen de utilidad obtenido en la producción de aguacate es del 57%.</t>
  </si>
  <si>
    <t>El precio mínimo ponderado para cubrir los costos de producción, con un rendimiento de 96.300 kg para todo el ciclo de producción, es COP $ 1.111/kg.</t>
  </si>
  <si>
    <t>El rendimiento mínimo por ha/ciclo para cubrir los costos de producción, con un precio ponderado de COP $ 2.565, es de 42.594 kg/ha para todo el ciclo.</t>
  </si>
  <si>
    <t>El siguiente cuadro presenta diferentes escenarios de rentabilidad para el sistema productivo de AGUACATE CRIOLLO SANTANDER SAN VICENTE DE CHUCURÍ, con respecto a diferentes niveles de productividad (kg./ha.) y precios ($/kg.).</t>
  </si>
  <si>
    <t>De acuerdo con el comportamiento histórico del sistema productivo, se efectuó un análisis de sensibilidad del margen de utilidad obtenido en la producción de AGUACATE CRIOLLO SANTANDER SAN VICENTE DE CHUCURÍ, frente a diferentes escenarios de variación de precios de venta en finca y rendimientos probables (t/ha)</t>
  </si>
  <si>
    <t>Con un precio ponderado de COP $$ 1.803/kg y con un rendimiento por hectárea de 96.300 kg por ciclo; el margen de utilidad obtenido en la producción de aguacate es del 68%.</t>
  </si>
  <si>
    <t>El precio mínimo ponderado para cubrir los costos de producción, con un rendimiento de 96.300 kg para todo el ciclo de producción, es COP $ 570/kg.</t>
  </si>
  <si>
    <t>El rendimiento mínimo por ha/ciclo para cubrir los costos de producción, con un precio ponderado de COP $ 1.803, es de 31.063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</si>
</sst>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2025 Q1</c:v>
                </c:pt>
              </c:strCache>
            </c:strRef>
          </c:cat>
          <c:val>
            <c:numRef>
              <c:f>'Análisis Comparativo y Part.'!$AQ$41:$AQ$42</c:f>
              <c:numCache>
                <c:formatCode>_(* #,##0_);_(* \(#,##0\);_(* "-"_);_(@_)</c:formatCode>
                <c:ptCount val="2"/>
                <c:pt idx="0">
                  <c:v>55993600</c:v>
                </c:pt>
                <c:pt idx="1">
                  <c:v>107029755.28471881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2025 Q1</c:v>
                </c:pt>
              </c:strCache>
            </c:strRef>
          </c:cat>
          <c:val>
            <c:numRef>
              <c:f>'Análisis Comparativo y Part.'!$AR$41:$AR$42</c:f>
              <c:numCache>
                <c:formatCode>_(* #,##0_);_(* \(#,##0\);_(* "-"_);_(@_)</c:formatCode>
                <c:ptCount val="2"/>
                <c:pt idx="0">
                  <c:v>36700000</c:v>
                </c:pt>
                <c:pt idx="1">
                  <c:v>71652286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2025 Q1</c:v>
                </c:pt>
              </c:strCache>
            </c:strRef>
          </c:cat>
          <c:val>
            <c:numRef>
              <c:f>'Análisis Comparativo y Part.'!$AS$41:$AS$42</c:f>
              <c:numCache>
                <c:formatCode>_(* #,##0_);_(* \(#,##0\);_(* "-"_);_(@_)</c:formatCode>
                <c:ptCount val="2"/>
                <c:pt idx="0">
                  <c:v>19293600</c:v>
                </c:pt>
                <c:pt idx="1">
                  <c:v>35377469.284718804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5690356</c:v>
                </c:pt>
                <c:pt idx="2">
                  <c:v>4089714.4506229279</c:v>
                </c:pt>
                <c:pt idx="3">
                  <c:v>21290100</c:v>
                </c:pt>
                <c:pt idx="4">
                  <c:v>2013450.8340958753</c:v>
                </c:pt>
                <c:pt idx="5">
                  <c:v>314928</c:v>
                </c:pt>
                <c:pt idx="6">
                  <c:v>0</c:v>
                </c:pt>
                <c:pt idx="7">
                  <c:v>0</c:v>
                </c:pt>
                <c:pt idx="8">
                  <c:v>1978920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22139964</c:v>
                </c:pt>
                <c:pt idx="1">
                  <c:v>1405712</c:v>
                </c:pt>
                <c:pt idx="2">
                  <c:v>18938086</c:v>
                </c:pt>
                <c:pt idx="3">
                  <c:v>5359277</c:v>
                </c:pt>
                <c:pt idx="4">
                  <c:v>7907130</c:v>
                </c:pt>
                <c:pt idx="5">
                  <c:v>0</c:v>
                </c:pt>
                <c:pt idx="6">
                  <c:v>15902117</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Q4</c:v>
                </c:pt>
                <c:pt idx="1">
                  <c:v>2025 Q1</c:v>
                </c:pt>
              </c:strCache>
            </c:strRef>
          </c:cat>
          <c:val>
            <c:numRef>
              <c:f>'Análisis Comparativo y Part.'!$AW$41:$AW$42</c:f>
              <c:numCache>
                <c:formatCode>0%</c:formatCode>
                <c:ptCount val="2"/>
                <c:pt idx="0">
                  <c:v>0.65543204937707167</c:v>
                </c:pt>
                <c:pt idx="1">
                  <c:v>0.66946136435976855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Q4</c:v>
                </c:pt>
                <c:pt idx="1">
                  <c:v>2025 Q1</c:v>
                </c:pt>
              </c:strCache>
            </c:strRef>
          </c:cat>
          <c:val>
            <c:numRef>
              <c:f>'Análisis Comparativo y Part.'!$AX$41:$AX$42</c:f>
              <c:numCache>
                <c:formatCode>0%</c:formatCode>
                <c:ptCount val="2"/>
                <c:pt idx="0">
                  <c:v>0.34456795062292833</c:v>
                </c:pt>
                <c:pt idx="1">
                  <c:v>0.33053863564023139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11340000</c:v>
                </c:pt>
                <c:pt idx="1">
                  <c:v>720000</c:v>
                </c:pt>
                <c:pt idx="2">
                  <c:v>9700000</c:v>
                </c:pt>
                <c:pt idx="3">
                  <c:v>2745000</c:v>
                </c:pt>
                <c:pt idx="4">
                  <c:v>4050000</c:v>
                </c:pt>
                <c:pt idx="5">
                  <c:v>0</c:v>
                </c:pt>
                <c:pt idx="6">
                  <c:v>8145000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3830000</c:v>
                </c:pt>
                <c:pt idx="2">
                  <c:v>1901200</c:v>
                </c:pt>
                <c:pt idx="3">
                  <c:v>11560000</c:v>
                </c:pt>
                <c:pt idx="4">
                  <c:v>936000</c:v>
                </c:pt>
                <c:pt idx="5">
                  <c:v>146400</c:v>
                </c:pt>
                <c:pt idx="6">
                  <c:v>0</c:v>
                </c:pt>
                <c:pt idx="7">
                  <c:v>0</c:v>
                </c:pt>
                <c:pt idx="8">
                  <c:v>920000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22139964</c:v>
                </c:pt>
                <c:pt idx="1">
                  <c:v>1405712</c:v>
                </c:pt>
                <c:pt idx="2">
                  <c:v>18938086</c:v>
                </c:pt>
                <c:pt idx="3">
                  <c:v>5359277</c:v>
                </c:pt>
                <c:pt idx="4">
                  <c:v>7907130</c:v>
                </c:pt>
                <c:pt idx="5">
                  <c:v>0</c:v>
                </c:pt>
                <c:pt idx="6">
                  <c:v>15902117</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5690356</c:v>
                </c:pt>
                <c:pt idx="2">
                  <c:v>4089714.4506229279</c:v>
                </c:pt>
                <c:pt idx="3">
                  <c:v>21290100</c:v>
                </c:pt>
                <c:pt idx="4">
                  <c:v>2013450.8340958753</c:v>
                </c:pt>
                <c:pt idx="5">
                  <c:v>314928</c:v>
                </c:pt>
                <c:pt idx="6">
                  <c:v>0</c:v>
                </c:pt>
                <c:pt idx="7">
                  <c:v>0</c:v>
                </c:pt>
                <c:pt idx="8">
                  <c:v>1978920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2025 Q1</c:v>
                </c:pt>
              </c:strCache>
            </c:strRef>
          </c:cat>
          <c:val>
            <c:numRef>
              <c:f>Tortas!$B$36:$B$37</c:f>
              <c:numCache>
                <c:formatCode>_(* #,##0_);_(* \(#,##0\);_(* "-"_);_(@_)</c:formatCode>
                <c:ptCount val="2"/>
                <c:pt idx="0">
                  <c:v>55993600</c:v>
                </c:pt>
                <c:pt idx="1">
                  <c:v>107029755.28471881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2025 Q1</c:v>
                </c:pt>
              </c:strCache>
            </c:strRef>
          </c:cat>
          <c:val>
            <c:numRef>
              <c:f>Tortas!$C$36:$C$37</c:f>
              <c:numCache>
                <c:formatCode>_(* #,##0_);_(* \(#,##0\);_(* "-"_);_(@_)</c:formatCode>
                <c:ptCount val="2"/>
                <c:pt idx="0">
                  <c:v>36700000</c:v>
                </c:pt>
                <c:pt idx="1">
                  <c:v>71652286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2025 Q1</c:v>
                </c:pt>
              </c:strCache>
            </c:strRef>
          </c:cat>
          <c:val>
            <c:numRef>
              <c:f>Tortas!$D$36:$D$37</c:f>
              <c:numCache>
                <c:formatCode>_(* #,##0_);_(* \(#,##0\);_(* "-"_);_(@_)</c:formatCode>
                <c:ptCount val="2"/>
                <c:pt idx="0">
                  <c:v>19293600</c:v>
                </c:pt>
                <c:pt idx="1">
                  <c:v>35377469.284718804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Q4</c:v>
                </c:pt>
                <c:pt idx="1">
                  <c:v>2025 Q1</c:v>
                </c:pt>
              </c:strCache>
            </c:strRef>
          </c:cat>
          <c:val>
            <c:numRef>
              <c:f>Tortas!$H$36:$H$37</c:f>
              <c:numCache>
                <c:formatCode>0%</c:formatCode>
                <c:ptCount val="2"/>
                <c:pt idx="0">
                  <c:v>0.65543204937707167</c:v>
                </c:pt>
                <c:pt idx="1">
                  <c:v>0.66946136435976855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Q4</c:v>
                </c:pt>
                <c:pt idx="1">
                  <c:v>2025 Q1</c:v>
                </c:pt>
              </c:strCache>
            </c:strRef>
          </c:cat>
          <c:val>
            <c:numRef>
              <c:f>Tortas!$I$36:$I$37</c:f>
              <c:numCache>
                <c:formatCode>0%</c:formatCode>
                <c:ptCount val="2"/>
                <c:pt idx="0">
                  <c:v>0.34456795062292833</c:v>
                </c:pt>
                <c:pt idx="1">
                  <c:v>0.33053863564023139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7" width="10.81640625" style="19" customWidth="1"/>
    <col min="18"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2987.14</v>
      </c>
      <c r="C7" s="22">
        <v>2899.28</v>
      </c>
      <c r="D7" s="22">
        <v>3075</v>
      </c>
      <c r="E7" s="22">
        <v>3777.85</v>
      </c>
      <c r="F7" s="22">
        <v>4080.47</v>
      </c>
      <c r="G7" s="22">
        <v>5076.18</v>
      </c>
      <c r="H7" s="22">
        <v>5466.66</v>
      </c>
      <c r="I7" s="22">
        <v>5466.66</v>
      </c>
      <c r="J7" s="22">
        <v>5466.66</v>
      </c>
      <c r="K7" s="22">
        <v>5466.66</v>
      </c>
      <c r="L7" s="22">
        <v>5466.66</v>
      </c>
      <c r="M7" s="22">
        <v>5466.66</v>
      </c>
      <c r="N7" s="22">
        <v>5466.66</v>
      </c>
      <c r="O7" s="22">
        <v>4285.47</v>
      </c>
      <c r="P7" s="22">
        <v>3699.76</v>
      </c>
      <c r="Q7" s="22">
        <v>3504.52</v>
      </c>
      <c r="R7" s="22">
        <v>0</v>
      </c>
      <c r="S7" s="22">
        <v>0</v>
      </c>
      <c r="T7" s="22">
        <v>0</v>
      </c>
      <c r="U7" s="22">
        <v>0</v>
      </c>
      <c r="V7" s="22">
        <v>0</v>
      </c>
      <c r="W7" s="22">
        <v>0</v>
      </c>
      <c r="X7" s="22">
        <v>0</v>
      </c>
      <c r="Y7" s="22">
        <v>0</v>
      </c>
      <c r="Z7" s="22">
        <v>0</v>
      </c>
      <c r="AA7" s="22">
        <v>0</v>
      </c>
      <c r="AB7" s="22">
        <v>0</v>
      </c>
      <c r="AC7" s="22">
        <v>0</v>
      </c>
      <c r="AD7" s="22">
        <v>0</v>
      </c>
      <c r="AE7" s="22">
        <v>0</v>
      </c>
      <c r="AF7" s="22">
        <v>0</v>
      </c>
      <c r="AG7" s="22">
        <v>71652.289999999994</v>
      </c>
      <c r="AH7" s="23">
        <v>0.66946136435976888</v>
      </c>
    </row>
    <row r="8" spans="1:34" x14ac:dyDescent="0.3">
      <c r="A8" s="5" t="s">
        <v>122</v>
      </c>
      <c r="B8" s="22">
        <v>2013.45</v>
      </c>
      <c r="C8" s="22">
        <v>1742.41</v>
      </c>
      <c r="D8" s="22">
        <v>1581.03</v>
      </c>
      <c r="E8" s="22">
        <v>2263.7600000000002</v>
      </c>
      <c r="F8" s="22">
        <v>2058.25</v>
      </c>
      <c r="G8" s="22">
        <v>2311.2199999999998</v>
      </c>
      <c r="H8" s="22">
        <v>2395.5500000000002</v>
      </c>
      <c r="I8" s="22">
        <v>2395.5500000000002</v>
      </c>
      <c r="J8" s="22">
        <v>2395.5500000000002</v>
      </c>
      <c r="K8" s="22">
        <v>2395.5500000000002</v>
      </c>
      <c r="L8" s="22">
        <v>2395.5500000000002</v>
      </c>
      <c r="M8" s="22">
        <v>2395.5500000000002</v>
      </c>
      <c r="N8" s="22">
        <v>2395.5500000000002</v>
      </c>
      <c r="O8" s="22">
        <v>2311.2199999999998</v>
      </c>
      <c r="P8" s="22">
        <v>2184.7399999999998</v>
      </c>
      <c r="Q8" s="22">
        <v>2142.5700000000002</v>
      </c>
      <c r="R8" s="22">
        <v>0</v>
      </c>
      <c r="S8" s="22">
        <v>0</v>
      </c>
      <c r="T8" s="22">
        <v>0</v>
      </c>
      <c r="U8" s="22">
        <v>0</v>
      </c>
      <c r="V8" s="22">
        <v>0</v>
      </c>
      <c r="W8" s="22">
        <v>0</v>
      </c>
      <c r="X8" s="22">
        <v>0</v>
      </c>
      <c r="Y8" s="22">
        <v>0</v>
      </c>
      <c r="Z8" s="22">
        <v>0</v>
      </c>
      <c r="AA8" s="22">
        <v>0</v>
      </c>
      <c r="AB8" s="22">
        <v>0</v>
      </c>
      <c r="AC8" s="22">
        <v>0</v>
      </c>
      <c r="AD8" s="22">
        <v>0</v>
      </c>
      <c r="AE8" s="22">
        <v>0</v>
      </c>
      <c r="AF8" s="22">
        <v>0</v>
      </c>
      <c r="AG8" s="22">
        <v>35377.47</v>
      </c>
      <c r="AH8" s="23">
        <v>0.3305386356402315</v>
      </c>
    </row>
    <row r="9" spans="1:34" x14ac:dyDescent="0.3">
      <c r="A9" s="9" t="s">
        <v>121</v>
      </c>
      <c r="B9" s="22">
        <v>5000.59</v>
      </c>
      <c r="C9" s="22">
        <v>4641.6899999999996</v>
      </c>
      <c r="D9" s="22">
        <v>4656.0200000000004</v>
      </c>
      <c r="E9" s="22">
        <v>6041.61</v>
      </c>
      <c r="F9" s="22">
        <v>6138.72</v>
      </c>
      <c r="G9" s="22">
        <v>7387.41</v>
      </c>
      <c r="H9" s="22">
        <v>7862.21</v>
      </c>
      <c r="I9" s="22">
        <v>7862.21</v>
      </c>
      <c r="J9" s="22">
        <v>7862.21</v>
      </c>
      <c r="K9" s="22">
        <v>7862.21</v>
      </c>
      <c r="L9" s="22">
        <v>7862.21</v>
      </c>
      <c r="M9" s="22">
        <v>7862.21</v>
      </c>
      <c r="N9" s="22">
        <v>7862.21</v>
      </c>
      <c r="O9" s="22">
        <v>6596.69</v>
      </c>
      <c r="P9" s="22">
        <v>5884.49</v>
      </c>
      <c r="Q9" s="22">
        <v>5647.09</v>
      </c>
      <c r="R9" s="22">
        <v>0</v>
      </c>
      <c r="S9" s="22">
        <v>0</v>
      </c>
      <c r="T9" s="22">
        <v>0</v>
      </c>
      <c r="U9" s="22">
        <v>0</v>
      </c>
      <c r="V9" s="22">
        <v>0</v>
      </c>
      <c r="W9" s="22">
        <v>0</v>
      </c>
      <c r="X9" s="22">
        <v>0</v>
      </c>
      <c r="Y9" s="22">
        <v>0</v>
      </c>
      <c r="Z9" s="22">
        <v>0</v>
      </c>
      <c r="AA9" s="22">
        <v>0</v>
      </c>
      <c r="AB9" s="22">
        <v>0</v>
      </c>
      <c r="AC9" s="22">
        <v>0</v>
      </c>
      <c r="AD9" s="22">
        <v>0</v>
      </c>
      <c r="AE9" s="22">
        <v>0</v>
      </c>
      <c r="AF9" s="22">
        <v>0</v>
      </c>
      <c r="AG9" s="22">
        <v>107029.75999999999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0</v>
      </c>
      <c r="F11" s="24">
        <v>1600</v>
      </c>
      <c r="G11" s="24">
        <v>6400</v>
      </c>
      <c r="H11" s="24">
        <v>8000</v>
      </c>
      <c r="I11" s="24">
        <v>8000</v>
      </c>
      <c r="J11" s="24">
        <v>8000</v>
      </c>
      <c r="K11" s="24">
        <v>8000</v>
      </c>
      <c r="L11" s="24">
        <v>8000</v>
      </c>
      <c r="M11" s="24">
        <v>8000</v>
      </c>
      <c r="N11" s="24">
        <v>8000</v>
      </c>
      <c r="O11" s="24">
        <v>5600</v>
      </c>
      <c r="P11" s="24">
        <v>4080</v>
      </c>
      <c r="Q11" s="24">
        <v>3360</v>
      </c>
      <c r="R11" s="24">
        <v>0</v>
      </c>
      <c r="S11" s="24">
        <v>0</v>
      </c>
      <c r="T11" s="24">
        <v>0</v>
      </c>
      <c r="U11" s="24">
        <v>0</v>
      </c>
      <c r="V11" s="24">
        <v>0</v>
      </c>
      <c r="W11" s="24">
        <v>0</v>
      </c>
      <c r="X11" s="24">
        <v>0</v>
      </c>
      <c r="Y11" s="24">
        <v>0</v>
      </c>
      <c r="Z11" s="24">
        <v>0</v>
      </c>
      <c r="AA11" s="24">
        <v>0</v>
      </c>
      <c r="AB11" s="24">
        <v>0</v>
      </c>
      <c r="AC11" s="24">
        <v>0</v>
      </c>
      <c r="AD11" s="24">
        <v>0</v>
      </c>
      <c r="AE11" s="24">
        <v>0</v>
      </c>
      <c r="AF11" s="24">
        <v>0</v>
      </c>
      <c r="AG11" s="24">
        <v>77040</v>
      </c>
      <c r="AH11" s="28"/>
    </row>
    <row r="12" spans="1:34" x14ac:dyDescent="0.3">
      <c r="A12" s="5" t="s">
        <v>20</v>
      </c>
      <c r="B12" s="24"/>
      <c r="C12" s="24">
        <v>0</v>
      </c>
      <c r="D12" s="24">
        <v>0</v>
      </c>
      <c r="E12" s="24">
        <v>0</v>
      </c>
      <c r="F12" s="24">
        <v>400</v>
      </c>
      <c r="G12" s="24">
        <v>1600</v>
      </c>
      <c r="H12" s="24">
        <v>2000</v>
      </c>
      <c r="I12" s="24">
        <v>2000</v>
      </c>
      <c r="J12" s="24">
        <v>2000</v>
      </c>
      <c r="K12" s="24">
        <v>2000</v>
      </c>
      <c r="L12" s="24">
        <v>2000</v>
      </c>
      <c r="M12" s="24">
        <v>2000</v>
      </c>
      <c r="N12" s="24">
        <v>2000</v>
      </c>
      <c r="O12" s="24">
        <v>1400</v>
      </c>
      <c r="P12" s="24">
        <v>1020</v>
      </c>
      <c r="Q12" s="24">
        <v>840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19260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0</v>
      </c>
      <c r="F15" s="25">
        <v>2.7879999999999998</v>
      </c>
      <c r="G15" s="25">
        <v>2.7879999999999998</v>
      </c>
      <c r="H15" s="25">
        <v>2.7879999999999998</v>
      </c>
      <c r="I15" s="25">
        <v>2.7879999999999998</v>
      </c>
      <c r="J15" s="25">
        <v>2.7879999999999998</v>
      </c>
      <c r="K15" s="25">
        <v>2.7879999999999998</v>
      </c>
      <c r="L15" s="25">
        <v>2.7879999999999998</v>
      </c>
      <c r="M15" s="25">
        <v>2.7879999999999998</v>
      </c>
      <c r="N15" s="25">
        <v>2.7879999999999998</v>
      </c>
      <c r="O15" s="25">
        <v>2.7879999999999998</v>
      </c>
      <c r="P15" s="25">
        <v>2.7879999999999998</v>
      </c>
      <c r="Q15" s="25">
        <v>2.7879999999999998</v>
      </c>
      <c r="R15" s="25">
        <v>0</v>
      </c>
      <c r="S15" s="25">
        <v>0</v>
      </c>
      <c r="T15" s="25">
        <v>0</v>
      </c>
      <c r="U15" s="25">
        <v>0</v>
      </c>
      <c r="V15" s="25">
        <v>0</v>
      </c>
      <c r="W15" s="25">
        <v>0</v>
      </c>
      <c r="X15" s="25">
        <v>0</v>
      </c>
      <c r="Y15" s="25">
        <v>0</v>
      </c>
      <c r="Z15" s="25">
        <v>0</v>
      </c>
      <c r="AA15" s="25">
        <v>0</v>
      </c>
      <c r="AB15" s="25">
        <v>0</v>
      </c>
      <c r="AC15" s="25">
        <v>0</v>
      </c>
      <c r="AD15" s="25">
        <v>0</v>
      </c>
      <c r="AE15" s="25">
        <v>0</v>
      </c>
      <c r="AF15" s="25">
        <v>0</v>
      </c>
      <c r="AG15" s="25">
        <v>2.7879999999999998</v>
      </c>
      <c r="AH15" s="28"/>
    </row>
    <row r="16" spans="1:34" x14ac:dyDescent="0.3">
      <c r="A16" s="5" t="s">
        <v>16</v>
      </c>
      <c r="B16" s="25"/>
      <c r="C16" s="25">
        <v>0</v>
      </c>
      <c r="D16" s="25">
        <v>0</v>
      </c>
      <c r="E16" s="25">
        <v>0</v>
      </c>
      <c r="F16" s="25">
        <v>1.673</v>
      </c>
      <c r="G16" s="25">
        <v>1.673</v>
      </c>
      <c r="H16" s="25">
        <v>1.673</v>
      </c>
      <c r="I16" s="25">
        <v>1.673</v>
      </c>
      <c r="J16" s="25">
        <v>1.673</v>
      </c>
      <c r="K16" s="25">
        <v>1.673</v>
      </c>
      <c r="L16" s="25">
        <v>1.673</v>
      </c>
      <c r="M16" s="25">
        <v>1.673</v>
      </c>
      <c r="N16" s="25">
        <v>1.673</v>
      </c>
      <c r="O16" s="25">
        <v>1.673</v>
      </c>
      <c r="P16" s="25">
        <v>1.673</v>
      </c>
      <c r="Q16" s="25">
        <v>1.673</v>
      </c>
      <c r="R16" s="25">
        <v>0</v>
      </c>
      <c r="S16" s="25">
        <v>0</v>
      </c>
      <c r="T16" s="25">
        <v>0</v>
      </c>
      <c r="U16" s="25">
        <v>0</v>
      </c>
      <c r="V16" s="25">
        <v>0</v>
      </c>
      <c r="W16" s="25">
        <v>0</v>
      </c>
      <c r="X16" s="25">
        <v>0</v>
      </c>
      <c r="Y16" s="25">
        <v>0</v>
      </c>
      <c r="Z16" s="25">
        <v>0</v>
      </c>
      <c r="AA16" s="25">
        <v>0</v>
      </c>
      <c r="AB16" s="25">
        <v>0</v>
      </c>
      <c r="AC16" s="25">
        <v>0</v>
      </c>
      <c r="AD16" s="25">
        <v>0</v>
      </c>
      <c r="AE16" s="25">
        <v>0</v>
      </c>
      <c r="AF16" s="25">
        <v>0</v>
      </c>
      <c r="AG16" s="25">
        <v>1.673</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0</v>
      </c>
      <c r="F19" s="22">
        <v>5130</v>
      </c>
      <c r="G19" s="22">
        <v>20520</v>
      </c>
      <c r="H19" s="22">
        <v>25650</v>
      </c>
      <c r="I19" s="22">
        <v>25650</v>
      </c>
      <c r="J19" s="22">
        <v>25650</v>
      </c>
      <c r="K19" s="22">
        <v>25650</v>
      </c>
      <c r="L19" s="22">
        <v>25650</v>
      </c>
      <c r="M19" s="22">
        <v>25650</v>
      </c>
      <c r="N19" s="22">
        <v>25650</v>
      </c>
      <c r="O19" s="22">
        <v>17955</v>
      </c>
      <c r="P19" s="22">
        <v>13081.5</v>
      </c>
      <c r="Q19" s="22">
        <v>10773</v>
      </c>
      <c r="R19" s="22">
        <v>0</v>
      </c>
      <c r="S19" s="22">
        <v>0</v>
      </c>
      <c r="T19" s="22">
        <v>0</v>
      </c>
      <c r="U19" s="22">
        <v>0</v>
      </c>
      <c r="V19" s="22">
        <v>0</v>
      </c>
      <c r="W19" s="22">
        <v>0</v>
      </c>
      <c r="X19" s="22">
        <v>0</v>
      </c>
      <c r="Y19" s="22">
        <v>0</v>
      </c>
      <c r="Z19" s="22">
        <v>0</v>
      </c>
      <c r="AA19" s="22">
        <v>0</v>
      </c>
      <c r="AB19" s="22">
        <v>0</v>
      </c>
      <c r="AC19" s="22">
        <v>0</v>
      </c>
      <c r="AD19" s="22">
        <v>0</v>
      </c>
      <c r="AE19" s="22">
        <v>0</v>
      </c>
      <c r="AF19" s="22">
        <v>0</v>
      </c>
      <c r="AG19" s="22">
        <v>247009.5</v>
      </c>
      <c r="AH19" s="28"/>
    </row>
    <row r="20" spans="1:34" x14ac:dyDescent="0.3">
      <c r="A20" s="3" t="s">
        <v>12</v>
      </c>
      <c r="B20" s="26">
        <v>-5000.59</v>
      </c>
      <c r="C20" s="26">
        <v>-4641.6899999999996</v>
      </c>
      <c r="D20" s="26">
        <v>-4656.0200000000004</v>
      </c>
      <c r="E20" s="26">
        <v>-6041.61</v>
      </c>
      <c r="F20" s="26">
        <v>-1008.72</v>
      </c>
      <c r="G20" s="26">
        <v>13132.59</v>
      </c>
      <c r="H20" s="26">
        <v>17787.79</v>
      </c>
      <c r="I20" s="26">
        <v>17787.79</v>
      </c>
      <c r="J20" s="26">
        <v>17787.79</v>
      </c>
      <c r="K20" s="26">
        <v>17787.79</v>
      </c>
      <c r="L20" s="26">
        <v>17787.79</v>
      </c>
      <c r="M20" s="26">
        <v>17787.79</v>
      </c>
      <c r="N20" s="26">
        <v>17787.79</v>
      </c>
      <c r="O20" s="26">
        <v>11358.31</v>
      </c>
      <c r="P20" s="26">
        <v>7197.01</v>
      </c>
      <c r="Q20" s="26">
        <v>5125.91</v>
      </c>
      <c r="R20" s="26">
        <v>0</v>
      </c>
      <c r="S20" s="26">
        <v>0</v>
      </c>
      <c r="T20" s="26">
        <v>0</v>
      </c>
      <c r="U20" s="26">
        <v>0</v>
      </c>
      <c r="V20" s="26">
        <v>0</v>
      </c>
      <c r="W20" s="26">
        <v>0</v>
      </c>
      <c r="X20" s="26">
        <v>0</v>
      </c>
      <c r="Y20" s="26">
        <v>0</v>
      </c>
      <c r="Z20" s="26">
        <v>0</v>
      </c>
      <c r="AA20" s="26">
        <v>0</v>
      </c>
      <c r="AB20" s="26">
        <v>0</v>
      </c>
      <c r="AC20" s="26">
        <v>0</v>
      </c>
      <c r="AD20" s="26">
        <v>0</v>
      </c>
      <c r="AE20" s="26">
        <v>0</v>
      </c>
      <c r="AF20" s="26">
        <v>0</v>
      </c>
      <c r="AG20" s="26">
        <v>139979.74</v>
      </c>
      <c r="AH20" s="31"/>
    </row>
    <row r="21" spans="1:34" x14ac:dyDescent="0.3">
      <c r="J21" s="19"/>
      <c r="AG21" s="88">
        <v>1.3078582151562377</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3015</v>
      </c>
      <c r="D121" s="70">
        <v>1575</v>
      </c>
      <c r="E121" s="70">
        <v>1935</v>
      </c>
      <c r="F121" s="70">
        <v>2090</v>
      </c>
      <c r="G121" s="70">
        <v>2600</v>
      </c>
      <c r="H121" s="98">
        <v>2800</v>
      </c>
      <c r="I121" s="70">
        <v>2800</v>
      </c>
      <c r="J121" s="70">
        <v>2800</v>
      </c>
      <c r="K121" s="70">
        <v>2800</v>
      </c>
      <c r="L121" s="70">
        <v>2800</v>
      </c>
      <c r="M121" s="70">
        <v>2800</v>
      </c>
      <c r="N121" s="70">
        <v>2800</v>
      </c>
      <c r="O121" s="70">
        <v>2195</v>
      </c>
      <c r="P121" s="70">
        <v>1895</v>
      </c>
      <c r="Q121" s="70">
        <v>1795</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36700</v>
      </c>
      <c r="AH121" s="71">
        <v>0.65543204937707178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1946</v>
      </c>
      <c r="D122" s="70">
        <v>910</v>
      </c>
      <c r="E122" s="70">
        <v>1310</v>
      </c>
      <c r="F122" s="70">
        <v>1141.4000000000001</v>
      </c>
      <c r="G122" s="70">
        <v>1259</v>
      </c>
      <c r="H122" s="98">
        <v>1298.2</v>
      </c>
      <c r="I122" s="70">
        <v>1298.2</v>
      </c>
      <c r="J122" s="70">
        <v>1298.2</v>
      </c>
      <c r="K122" s="70">
        <v>1298.2</v>
      </c>
      <c r="L122" s="70">
        <v>1298.2</v>
      </c>
      <c r="M122" s="70">
        <v>1298.2</v>
      </c>
      <c r="N122" s="70">
        <v>1298.2</v>
      </c>
      <c r="O122" s="70">
        <v>1259</v>
      </c>
      <c r="P122" s="70">
        <v>1200.2</v>
      </c>
      <c r="Q122" s="70">
        <v>1180.5999999999999</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19293.599999999999</v>
      </c>
      <c r="AH122" s="71">
        <v>0.34456795062292844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4961</v>
      </c>
      <c r="D123" s="70">
        <v>2485</v>
      </c>
      <c r="E123" s="70">
        <v>3245</v>
      </c>
      <c r="F123" s="70">
        <v>3231.4</v>
      </c>
      <c r="G123" s="70">
        <v>3859</v>
      </c>
      <c r="H123" s="98">
        <v>4098.2</v>
      </c>
      <c r="I123" s="70">
        <v>4098.2</v>
      </c>
      <c r="J123" s="70">
        <v>4098.2</v>
      </c>
      <c r="K123" s="70">
        <v>4098.2</v>
      </c>
      <c r="L123" s="70">
        <v>4098.2</v>
      </c>
      <c r="M123" s="70">
        <v>4098.2</v>
      </c>
      <c r="N123" s="70">
        <v>4098.2</v>
      </c>
      <c r="O123" s="70">
        <v>3454</v>
      </c>
      <c r="P123" s="70">
        <v>3095.2</v>
      </c>
      <c r="Q123" s="70">
        <v>2975.6</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55993.599999999999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0</v>
      </c>
      <c r="F125" s="73">
        <v>1600</v>
      </c>
      <c r="G125" s="73">
        <v>8000</v>
      </c>
      <c r="H125" s="99">
        <v>8000</v>
      </c>
      <c r="I125" s="73">
        <v>8000</v>
      </c>
      <c r="J125" s="73">
        <v>8000</v>
      </c>
      <c r="K125" s="73">
        <v>8000</v>
      </c>
      <c r="L125" s="73">
        <v>8000</v>
      </c>
      <c r="M125" s="73">
        <v>8000</v>
      </c>
      <c r="N125" s="73">
        <v>8000</v>
      </c>
      <c r="O125" s="73">
        <v>5600</v>
      </c>
      <c r="P125" s="73">
        <v>4080</v>
      </c>
      <c r="Q125" s="73">
        <v>3360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78640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400</v>
      </c>
      <c r="G126" s="73">
        <v>2000</v>
      </c>
      <c r="H126" s="73">
        <v>2000</v>
      </c>
      <c r="I126" s="73">
        <v>2000</v>
      </c>
      <c r="J126" s="73">
        <v>2000</v>
      </c>
      <c r="K126" s="73">
        <v>2000</v>
      </c>
      <c r="L126" s="73">
        <v>2000</v>
      </c>
      <c r="M126" s="73">
        <v>2000</v>
      </c>
      <c r="N126" s="73">
        <v>2000</v>
      </c>
      <c r="O126" s="73">
        <v>1400</v>
      </c>
      <c r="P126" s="73">
        <v>1020</v>
      </c>
      <c r="Q126" s="73">
        <v>840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19660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2</v>
      </c>
      <c r="D129" s="74">
        <v>2</v>
      </c>
      <c r="E129" s="74">
        <v>2</v>
      </c>
      <c r="F129" s="74">
        <v>2</v>
      </c>
      <c r="G129" s="74">
        <v>2</v>
      </c>
      <c r="H129" s="100">
        <v>2</v>
      </c>
      <c r="I129" s="74">
        <v>2</v>
      </c>
      <c r="J129" s="74">
        <v>2</v>
      </c>
      <c r="K129" s="74">
        <v>2</v>
      </c>
      <c r="L129" s="74">
        <v>2</v>
      </c>
      <c r="M129" s="74">
        <v>2</v>
      </c>
      <c r="N129" s="74">
        <v>2</v>
      </c>
      <c r="O129" s="74">
        <v>2</v>
      </c>
      <c r="P129" s="74">
        <v>2</v>
      </c>
      <c r="Q129" s="74">
        <v>2</v>
      </c>
      <c r="R129" s="74">
        <v>2</v>
      </c>
      <c r="S129" s="74">
        <v>2</v>
      </c>
      <c r="T129" s="74">
        <v>2</v>
      </c>
      <c r="U129" s="74">
        <v>2</v>
      </c>
      <c r="V129" s="74">
        <v>2</v>
      </c>
      <c r="W129" s="74">
        <v>2</v>
      </c>
      <c r="X129" s="74">
        <v>2</v>
      </c>
      <c r="Y129" s="74">
        <v>2</v>
      </c>
      <c r="Z129" s="74">
        <v>2</v>
      </c>
      <c r="AA129" s="74">
        <v>2</v>
      </c>
      <c r="AB129" s="74">
        <v>2</v>
      </c>
      <c r="AC129" s="74">
        <v>2</v>
      </c>
      <c r="AD129" s="74">
        <v>2</v>
      </c>
      <c r="AE129" s="74">
        <v>2</v>
      </c>
      <c r="AF129" s="74">
        <v>2</v>
      </c>
      <c r="AG129" s="74">
        <v>2</v>
      </c>
      <c r="AH129" s="63"/>
    </row>
    <row r="130" spans="1:40" s="21" customFormat="1" x14ac:dyDescent="0.3">
      <c r="A130" s="68" t="s">
        <v>16</v>
      </c>
      <c r="B130" s="74"/>
      <c r="C130" s="74">
        <v>1.2</v>
      </c>
      <c r="D130" s="74">
        <v>1.2</v>
      </c>
      <c r="E130" s="74">
        <v>1.2</v>
      </c>
      <c r="F130" s="74">
        <v>1.2</v>
      </c>
      <c r="G130" s="74">
        <v>1.2</v>
      </c>
      <c r="H130" s="74">
        <v>1.2</v>
      </c>
      <c r="I130" s="74">
        <v>1.2</v>
      </c>
      <c r="J130" s="74">
        <v>1.2</v>
      </c>
      <c r="K130" s="74">
        <v>1.2</v>
      </c>
      <c r="L130" s="74">
        <v>1.2</v>
      </c>
      <c r="M130" s="74">
        <v>1.2</v>
      </c>
      <c r="N130" s="74">
        <v>1.2</v>
      </c>
      <c r="O130" s="74">
        <v>1.2</v>
      </c>
      <c r="P130" s="74">
        <v>1.2</v>
      </c>
      <c r="Q130" s="74">
        <v>1.2</v>
      </c>
      <c r="R130" s="74">
        <v>1.2</v>
      </c>
      <c r="S130" s="74">
        <v>1.2</v>
      </c>
      <c r="T130" s="74">
        <v>1.2</v>
      </c>
      <c r="U130" s="74">
        <v>1.2</v>
      </c>
      <c r="V130" s="74">
        <v>1.2</v>
      </c>
      <c r="W130" s="74">
        <v>1.2</v>
      </c>
      <c r="X130" s="74">
        <v>1.2</v>
      </c>
      <c r="Y130" s="74">
        <v>1.2</v>
      </c>
      <c r="Z130" s="74">
        <v>1.2</v>
      </c>
      <c r="AA130" s="74">
        <v>1.2</v>
      </c>
      <c r="AB130" s="74">
        <v>1.2</v>
      </c>
      <c r="AC130" s="74">
        <v>1.2</v>
      </c>
      <c r="AD130" s="74">
        <v>1.2</v>
      </c>
      <c r="AE130" s="74">
        <v>1.2</v>
      </c>
      <c r="AF130" s="74">
        <v>1.2</v>
      </c>
      <c r="AG130" s="74">
        <v>1.2</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0</v>
      </c>
      <c r="F133" s="70">
        <v>3680</v>
      </c>
      <c r="G133" s="70">
        <v>14720</v>
      </c>
      <c r="H133" s="98">
        <v>18400</v>
      </c>
      <c r="I133" s="70">
        <v>18400</v>
      </c>
      <c r="J133" s="70">
        <v>18400</v>
      </c>
      <c r="K133" s="70">
        <v>18400</v>
      </c>
      <c r="L133" s="70">
        <v>18400</v>
      </c>
      <c r="M133" s="70">
        <v>18400</v>
      </c>
      <c r="N133" s="70">
        <v>18400</v>
      </c>
      <c r="O133" s="70">
        <v>12880</v>
      </c>
      <c r="P133" s="70">
        <v>9384</v>
      </c>
      <c r="Q133" s="70">
        <v>7728</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177192</v>
      </c>
      <c r="AH133" s="63"/>
    </row>
    <row r="134" spans="1:40" s="21" customFormat="1" x14ac:dyDescent="0.3">
      <c r="A134" s="66" t="s">
        <v>12</v>
      </c>
      <c r="B134" s="70"/>
      <c r="C134" s="70">
        <v>-4961</v>
      </c>
      <c r="D134" s="70">
        <v>-2485</v>
      </c>
      <c r="E134" s="70">
        <v>-3245</v>
      </c>
      <c r="F134" s="70">
        <v>448.6</v>
      </c>
      <c r="G134" s="70">
        <v>10861</v>
      </c>
      <c r="H134" s="98">
        <v>14301.8</v>
      </c>
      <c r="I134" s="70">
        <v>14301.8</v>
      </c>
      <c r="J134" s="70">
        <v>14301.8</v>
      </c>
      <c r="K134" s="70">
        <v>14301.8</v>
      </c>
      <c r="L134" s="70">
        <v>14301.8</v>
      </c>
      <c r="M134" s="70">
        <v>14301.8</v>
      </c>
      <c r="N134" s="70">
        <v>14301.8</v>
      </c>
      <c r="O134" s="70">
        <v>9426</v>
      </c>
      <c r="P134" s="70">
        <v>6288.8</v>
      </c>
      <c r="Q134" s="70">
        <v>4752.3999999999996</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121198.39999999999</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11340000</v>
      </c>
      <c r="AY8" s="21" t="s">
        <v>4</v>
      </c>
      <c r="AZ8" s="109">
        <v>0</v>
      </c>
    </row>
    <row r="9" spans="1:59" ht="14.5" customHeight="1" x14ac:dyDescent="0.3">
      <c r="A9" s="19"/>
      <c r="B9" s="139"/>
      <c r="C9" s="139"/>
      <c r="D9" s="139"/>
      <c r="E9" s="139"/>
      <c r="F9" s="139"/>
      <c r="G9" s="139"/>
      <c r="H9" s="139"/>
      <c r="I9" s="139"/>
      <c r="J9" s="37"/>
      <c r="AP9" s="21" t="s">
        <v>8</v>
      </c>
      <c r="AQ9" s="109">
        <v>720000</v>
      </c>
      <c r="AY9" s="21" t="s">
        <v>8</v>
      </c>
      <c r="AZ9" s="109">
        <v>3830000</v>
      </c>
    </row>
    <row r="10" spans="1:59" ht="14.5" customHeight="1" x14ac:dyDescent="0.3">
      <c r="A10" s="19"/>
      <c r="B10" s="139"/>
      <c r="C10" s="139"/>
      <c r="D10" s="139"/>
      <c r="E10" s="139"/>
      <c r="F10" s="139"/>
      <c r="G10" s="139"/>
      <c r="H10" s="139"/>
      <c r="I10" s="139"/>
      <c r="J10" s="37"/>
      <c r="AP10" s="21" t="s">
        <v>9</v>
      </c>
      <c r="AQ10" s="109">
        <v>9700000</v>
      </c>
      <c r="AY10" s="21" t="s">
        <v>9</v>
      </c>
      <c r="AZ10" s="109">
        <v>1901200</v>
      </c>
    </row>
    <row r="11" spans="1:59" ht="14.5" customHeight="1" x14ac:dyDescent="0.3">
      <c r="A11" s="19"/>
      <c r="B11" s="76" t="s">
        <v>114</v>
      </c>
      <c r="C11" s="76"/>
      <c r="D11" s="76"/>
      <c r="E11" s="76"/>
      <c r="F11" s="76"/>
      <c r="G11" s="76"/>
      <c r="H11" s="76"/>
      <c r="I11" s="76"/>
      <c r="J11" s="19"/>
      <c r="AP11" s="21" t="s">
        <v>7</v>
      </c>
      <c r="AQ11" s="109">
        <v>2745000</v>
      </c>
      <c r="AY11" s="21" t="s">
        <v>7</v>
      </c>
      <c r="AZ11" s="109">
        <v>11560000</v>
      </c>
    </row>
    <row r="12" spans="1:59" ht="14.5" customHeight="1" x14ac:dyDescent="0.3">
      <c r="A12" s="19"/>
      <c r="B12" s="76"/>
      <c r="C12" s="76"/>
      <c r="D12" s="76"/>
      <c r="E12" s="76"/>
      <c r="F12" s="76"/>
      <c r="G12" s="76"/>
      <c r="H12" s="76"/>
      <c r="I12" s="76"/>
      <c r="J12" s="19"/>
      <c r="AP12" s="21" t="s">
        <v>3</v>
      </c>
      <c r="AQ12" s="109">
        <v>4050000</v>
      </c>
      <c r="AY12" s="21" t="s">
        <v>3</v>
      </c>
      <c r="AZ12" s="109">
        <v>936000</v>
      </c>
    </row>
    <row r="13" spans="1:59" ht="14.5" customHeight="1" x14ac:dyDescent="0.3">
      <c r="A13" s="19"/>
      <c r="B13" s="76"/>
      <c r="C13" s="76"/>
      <c r="D13" s="76"/>
      <c r="E13" s="76"/>
      <c r="F13" s="76"/>
      <c r="G13" s="76"/>
      <c r="H13" s="76"/>
      <c r="I13" s="76"/>
      <c r="J13" s="19"/>
      <c r="AP13" s="21" t="s">
        <v>6</v>
      </c>
      <c r="AQ13" s="109">
        <v>0</v>
      </c>
      <c r="AY13" s="21" t="s">
        <v>6</v>
      </c>
      <c r="AZ13" s="109">
        <v>146400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8145000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920000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36700000</v>
      </c>
      <c r="AY20" s="107" t="s">
        <v>77</v>
      </c>
      <c r="AZ20" s="110">
        <v>19293600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22139964</v>
      </c>
      <c r="AY27" s="21" t="s">
        <v>4</v>
      </c>
      <c r="AZ27" s="109"/>
    </row>
    <row r="28" spans="1:59" x14ac:dyDescent="0.3">
      <c r="A28" s="19"/>
      <c r="B28" s="19"/>
      <c r="C28" s="19"/>
      <c r="D28" s="19"/>
      <c r="E28" s="19"/>
      <c r="F28" s="19"/>
      <c r="G28" s="19"/>
      <c r="H28" s="19"/>
      <c r="I28" s="19"/>
      <c r="J28" s="19"/>
      <c r="AP28" s="21" t="s">
        <v>8</v>
      </c>
      <c r="AQ28" s="109">
        <v>1405712</v>
      </c>
      <c r="AY28" s="21" t="s">
        <v>8</v>
      </c>
      <c r="AZ28" s="109">
        <v>5690356</v>
      </c>
    </row>
    <row r="29" spans="1:59" ht="14.5" customHeight="1" x14ac:dyDescent="0.3">
      <c r="A29" s="19"/>
      <c r="B29" s="19"/>
      <c r="C29" s="19"/>
      <c r="D29" s="19"/>
      <c r="E29" s="19"/>
      <c r="F29" s="19"/>
      <c r="G29" s="19"/>
      <c r="H29" s="19"/>
      <c r="I29" s="19"/>
      <c r="J29" s="19"/>
      <c r="AP29" s="21" t="s">
        <v>9</v>
      </c>
      <c r="AQ29" s="109">
        <v>18938086</v>
      </c>
      <c r="AY29" s="21" t="s">
        <v>9</v>
      </c>
      <c r="AZ29" s="109">
        <v>4089714.4506229279</v>
      </c>
    </row>
    <row r="30" spans="1:59" x14ac:dyDescent="0.3">
      <c r="A30" s="19"/>
      <c r="B30" s="19"/>
      <c r="C30" s="19"/>
      <c r="D30" s="19"/>
      <c r="E30" s="19"/>
      <c r="F30" s="19"/>
      <c r="G30" s="19"/>
      <c r="H30" s="19"/>
      <c r="I30" s="19"/>
      <c r="J30" s="19"/>
      <c r="AP30" s="21" t="s">
        <v>7</v>
      </c>
      <c r="AQ30" s="109">
        <v>5359277</v>
      </c>
      <c r="AY30" s="21" t="s">
        <v>7</v>
      </c>
      <c r="AZ30" s="109">
        <v>21290100</v>
      </c>
    </row>
    <row r="31" spans="1:59" x14ac:dyDescent="0.3">
      <c r="A31" s="19"/>
      <c r="B31" s="19"/>
      <c r="C31" s="19"/>
      <c r="D31" s="19"/>
      <c r="E31" s="19"/>
      <c r="F31" s="19"/>
      <c r="G31" s="19"/>
      <c r="H31" s="19"/>
      <c r="I31" s="19"/>
      <c r="J31" s="19"/>
      <c r="AP31" s="21" t="s">
        <v>3</v>
      </c>
      <c r="AQ31" s="109">
        <v>7907130</v>
      </c>
      <c r="AY31" s="21" t="s">
        <v>3</v>
      </c>
      <c r="AZ31" s="109">
        <v>2013450.8340958753</v>
      </c>
    </row>
    <row r="32" spans="1:59" ht="14.5" customHeight="1" x14ac:dyDescent="0.3">
      <c r="A32" s="19"/>
      <c r="B32" s="19"/>
      <c r="C32" s="19"/>
      <c r="D32" s="19"/>
      <c r="E32" s="19"/>
      <c r="F32" s="19"/>
      <c r="G32" s="19"/>
      <c r="H32" s="19"/>
      <c r="I32" s="19"/>
      <c r="J32" s="19"/>
      <c r="AP32" s="21" t="s">
        <v>6</v>
      </c>
      <c r="AQ32" s="109">
        <v>0</v>
      </c>
      <c r="AY32" s="21" t="s">
        <v>6</v>
      </c>
      <c r="AZ32" s="109">
        <v>314928</v>
      </c>
    </row>
    <row r="33" spans="1:56" ht="14.5" customHeight="1" x14ac:dyDescent="0.3">
      <c r="A33" s="19"/>
      <c r="B33" s="19"/>
      <c r="C33" s="19"/>
      <c r="D33" s="19"/>
      <c r="E33" s="19"/>
      <c r="F33" s="19"/>
      <c r="G33" s="19"/>
      <c r="H33" s="19"/>
      <c r="I33" s="19"/>
      <c r="J33" s="19"/>
      <c r="AP33" s="21" t="s">
        <v>5</v>
      </c>
      <c r="AQ33" s="109">
        <v>15902117</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1978920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71652286</v>
      </c>
      <c r="AY37" s="107" t="s">
        <v>77</v>
      </c>
      <c r="AZ37" s="110">
        <v>35377469.284718804</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55993600</v>
      </c>
      <c r="AR41" s="111">
        <v>36700000</v>
      </c>
      <c r="AS41" s="111">
        <v>19293600</v>
      </c>
      <c r="AV41" s="21" t="s">
        <v>128</v>
      </c>
      <c r="AW41" s="88">
        <v>0.65543204937707167</v>
      </c>
      <c r="AX41" s="88">
        <v>0.34456795062292833</v>
      </c>
    </row>
    <row r="42" spans="1:56" x14ac:dyDescent="0.3">
      <c r="A42" s="19"/>
      <c r="B42" s="38"/>
      <c r="C42" s="38"/>
      <c r="D42" s="38"/>
      <c r="E42" s="38"/>
      <c r="F42" s="38"/>
      <c r="G42" s="38"/>
      <c r="H42" s="38"/>
      <c r="I42" s="38"/>
      <c r="J42" s="19"/>
      <c r="AP42" s="21" t="s">
        <v>127</v>
      </c>
      <c r="AQ42" s="111">
        <v>107029755.28471881</v>
      </c>
      <c r="AR42" s="111">
        <v>71652286</v>
      </c>
      <c r="AS42" s="111">
        <v>35377469.284718804</v>
      </c>
      <c r="AV42" s="21" t="s">
        <v>127</v>
      </c>
      <c r="AW42" s="88">
        <v>0.66946136435976855</v>
      </c>
      <c r="AX42" s="88">
        <v>0.33053863564023139</v>
      </c>
    </row>
    <row r="43" spans="1:56" x14ac:dyDescent="0.3">
      <c r="A43" s="19"/>
      <c r="B43" s="19"/>
      <c r="C43" s="19"/>
      <c r="D43" s="19"/>
      <c r="E43" s="19"/>
      <c r="F43" s="19"/>
      <c r="G43" s="19"/>
      <c r="H43" s="19"/>
      <c r="I43" s="19"/>
      <c r="J43" s="19"/>
      <c r="BD43" s="112">
        <v>21226481570831.281</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0.56669779907250528</v>
      </c>
    </row>
    <row r="54" spans="1:55" x14ac:dyDescent="0.3">
      <c r="A54" s="19"/>
      <c r="B54" s="19"/>
      <c r="C54" s="19"/>
      <c r="D54" s="19"/>
      <c r="E54" s="19"/>
      <c r="F54" s="19"/>
      <c r="G54" s="19"/>
      <c r="H54" s="19"/>
      <c r="I54" s="19"/>
      <c r="J54" s="19"/>
      <c r="BA54" s="21" t="s">
        <v>88</v>
      </c>
      <c r="BC54" s="114">
        <v>0.68399476274323889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55993600</v>
      </c>
    </row>
    <row r="57" spans="1:55" ht="15" thickTop="1" thickBot="1" x14ac:dyDescent="0.35">
      <c r="A57" s="19"/>
      <c r="B57" s="19"/>
      <c r="C57" s="19"/>
      <c r="D57" s="19"/>
      <c r="E57" s="19"/>
      <c r="F57" s="19"/>
      <c r="G57" s="19"/>
      <c r="H57" s="19"/>
      <c r="I57" s="19"/>
      <c r="J57" s="19"/>
      <c r="BA57" s="116" t="s">
        <v>83</v>
      </c>
      <c r="BB57" s="116"/>
      <c r="BC57" s="117">
        <v>44107</v>
      </c>
    </row>
    <row r="58" spans="1:55" ht="15" thickTop="1" thickBot="1" x14ac:dyDescent="0.35">
      <c r="A58" s="19"/>
      <c r="B58" s="19"/>
      <c r="C58" s="19"/>
      <c r="D58" s="19"/>
      <c r="E58" s="19"/>
      <c r="F58" s="19"/>
      <c r="G58" s="19"/>
      <c r="H58" s="19"/>
      <c r="I58" s="19"/>
      <c r="J58" s="19"/>
      <c r="BA58" s="116" t="s">
        <v>84</v>
      </c>
      <c r="BB58" s="116"/>
      <c r="BC58" s="118">
        <v>1.9114640831223355</v>
      </c>
    </row>
    <row r="59" spans="1:55" ht="15" thickTop="1" thickBot="1" x14ac:dyDescent="0.35">
      <c r="A59" s="19"/>
      <c r="B59" s="19"/>
      <c r="C59" s="19"/>
      <c r="D59" s="19"/>
      <c r="E59" s="19"/>
      <c r="F59" s="19"/>
      <c r="G59" s="19"/>
      <c r="H59" s="19"/>
      <c r="I59" s="19"/>
      <c r="J59" s="19"/>
      <c r="BA59" s="115" t="s">
        <v>85</v>
      </c>
      <c r="BB59" s="115" t="s">
        <v>65</v>
      </c>
      <c r="BC59" s="113">
        <v>177192</v>
      </c>
    </row>
    <row r="60" spans="1:55" ht="15" thickTop="1" thickBot="1" x14ac:dyDescent="0.35">
      <c r="A60" s="19"/>
      <c r="B60" s="19"/>
      <c r="C60" s="19"/>
      <c r="D60" s="19"/>
      <c r="E60" s="19"/>
      <c r="F60" s="19"/>
      <c r="G60" s="19"/>
      <c r="H60" s="19"/>
      <c r="I60" s="62" t="s">
        <v>113</v>
      </c>
      <c r="J60" s="19"/>
      <c r="BA60" s="116" t="s">
        <v>86</v>
      </c>
      <c r="BB60" s="116"/>
      <c r="BC60" s="118">
        <v>1.3940217391304348</v>
      </c>
    </row>
    <row r="61" spans="1:55" ht="15" thickTop="1" thickBot="1" x14ac:dyDescent="0.35">
      <c r="A61" s="19"/>
      <c r="B61" s="19"/>
      <c r="C61" s="19"/>
      <c r="D61" s="19"/>
      <c r="E61" s="19"/>
      <c r="F61" s="19"/>
      <c r="G61" s="19"/>
      <c r="H61" s="19"/>
      <c r="I61" s="19"/>
      <c r="J61" s="19"/>
      <c r="BA61" s="115" t="s">
        <v>85</v>
      </c>
      <c r="BB61" s="115" t="s">
        <v>65</v>
      </c>
      <c r="BC61" s="113">
        <v>247009.5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11340000</v>
      </c>
      <c r="J5" t="s">
        <v>4</v>
      </c>
      <c r="K5" s="1">
        <v>0</v>
      </c>
      <c r="S5" s="142"/>
      <c r="T5" s="142"/>
      <c r="U5" s="142"/>
      <c r="V5" s="142"/>
      <c r="W5" s="142"/>
      <c r="X5" s="142"/>
      <c r="Y5" s="142"/>
      <c r="Z5" s="142"/>
    </row>
    <row r="6" spans="1:27" x14ac:dyDescent="0.35">
      <c r="A6" t="s">
        <v>8</v>
      </c>
      <c r="B6" s="1">
        <v>720000</v>
      </c>
      <c r="J6" t="s">
        <v>8</v>
      </c>
      <c r="K6" s="1">
        <v>3830000</v>
      </c>
      <c r="S6" s="142"/>
      <c r="T6" s="142"/>
      <c r="U6" s="142"/>
      <c r="V6" s="142"/>
      <c r="W6" s="142"/>
      <c r="X6" s="142"/>
      <c r="Y6" s="142"/>
      <c r="Z6" s="142"/>
      <c r="AA6" s="18"/>
    </row>
    <row r="7" spans="1:27" x14ac:dyDescent="0.35">
      <c r="A7" t="s">
        <v>9</v>
      </c>
      <c r="B7" s="1">
        <v>9700000</v>
      </c>
      <c r="J7" t="s">
        <v>9</v>
      </c>
      <c r="K7" s="1">
        <v>1901200</v>
      </c>
      <c r="S7" s="142"/>
      <c r="T7" s="142"/>
      <c r="U7" s="142"/>
      <c r="V7" s="142"/>
      <c r="W7" s="142"/>
      <c r="X7" s="142"/>
      <c r="Y7" s="142"/>
      <c r="Z7" s="142"/>
      <c r="AA7" s="18"/>
    </row>
    <row r="8" spans="1:27" x14ac:dyDescent="0.35">
      <c r="A8" t="s">
        <v>7</v>
      </c>
      <c r="B8" s="1">
        <v>2745000</v>
      </c>
      <c r="J8" t="s">
        <v>7</v>
      </c>
      <c r="K8" s="1">
        <v>11560000</v>
      </c>
      <c r="S8" s="142"/>
      <c r="T8" s="142"/>
      <c r="U8" s="142"/>
      <c r="V8" s="142"/>
      <c r="W8" s="142"/>
      <c r="X8" s="142"/>
      <c r="Y8" s="142"/>
      <c r="Z8" s="142"/>
    </row>
    <row r="9" spans="1:27" x14ac:dyDescent="0.35">
      <c r="A9" t="s">
        <v>3</v>
      </c>
      <c r="B9" s="1">
        <v>4050000</v>
      </c>
      <c r="J9" t="s">
        <v>3</v>
      </c>
      <c r="K9" s="1">
        <v>936000</v>
      </c>
      <c r="S9" s="142"/>
      <c r="T9" s="142"/>
      <c r="U9" s="142"/>
      <c r="V9" s="142"/>
      <c r="W9" s="142"/>
      <c r="X9" s="142"/>
      <c r="Y9" s="142"/>
      <c r="Z9" s="142"/>
    </row>
    <row r="10" spans="1:27" x14ac:dyDescent="0.35">
      <c r="A10" t="s">
        <v>6</v>
      </c>
      <c r="B10" s="1">
        <v>0</v>
      </c>
      <c r="J10" t="s">
        <v>6</v>
      </c>
      <c r="K10" s="1">
        <v>146400</v>
      </c>
      <c r="S10" s="142"/>
      <c r="T10" s="142"/>
      <c r="U10" s="142"/>
      <c r="V10" s="142"/>
      <c r="W10" s="142"/>
      <c r="X10" s="142"/>
      <c r="Y10" s="142"/>
      <c r="Z10" s="142"/>
    </row>
    <row r="11" spans="1:27" x14ac:dyDescent="0.35">
      <c r="A11" t="s">
        <v>5</v>
      </c>
      <c r="B11" s="1">
        <v>8145000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920000</v>
      </c>
    </row>
    <row r="14" spans="1:27" x14ac:dyDescent="0.35">
      <c r="A14" t="s">
        <v>76</v>
      </c>
      <c r="B14" s="1">
        <v>0</v>
      </c>
      <c r="J14" t="s">
        <v>76</v>
      </c>
      <c r="K14" s="1">
        <v>0</v>
      </c>
    </row>
    <row r="15" spans="1:27" x14ac:dyDescent="0.35">
      <c r="A15" s="12" t="s">
        <v>77</v>
      </c>
      <c r="B15" s="13">
        <v>36700000</v>
      </c>
      <c r="J15" s="12" t="s">
        <v>77</v>
      </c>
      <c r="K15" s="13">
        <v>19293600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22139964</v>
      </c>
      <c r="J22" t="s">
        <v>4</v>
      </c>
      <c r="K22" s="1">
        <v>0</v>
      </c>
      <c r="S22" s="142"/>
      <c r="T22" s="142"/>
      <c r="U22" s="142"/>
      <c r="V22" s="142"/>
      <c r="W22" s="142"/>
      <c r="X22" s="142"/>
      <c r="Y22" s="142"/>
      <c r="Z22" s="142"/>
    </row>
    <row r="23" spans="1:26" x14ac:dyDescent="0.35">
      <c r="A23" t="s">
        <v>8</v>
      </c>
      <c r="B23" s="1">
        <v>1405712</v>
      </c>
      <c r="J23" t="s">
        <v>8</v>
      </c>
      <c r="K23" s="1">
        <v>5690356</v>
      </c>
      <c r="S23" s="142"/>
      <c r="T23" s="142"/>
      <c r="U23" s="142"/>
      <c r="V23" s="142"/>
      <c r="W23" s="142"/>
      <c r="X23" s="142"/>
      <c r="Y23" s="142"/>
      <c r="Z23" s="142"/>
    </row>
    <row r="24" spans="1:26" ht="14.5" customHeight="1" x14ac:dyDescent="0.35">
      <c r="A24" t="s">
        <v>9</v>
      </c>
      <c r="B24" s="1">
        <v>18938086</v>
      </c>
      <c r="J24" t="s">
        <v>9</v>
      </c>
      <c r="K24" s="1">
        <v>4089714.4506229279</v>
      </c>
      <c r="S24" s="142"/>
      <c r="T24" s="142"/>
      <c r="U24" s="142"/>
      <c r="V24" s="142"/>
      <c r="W24" s="142"/>
      <c r="X24" s="142"/>
      <c r="Y24" s="142"/>
      <c r="Z24" s="142"/>
    </row>
    <row r="25" spans="1:26" x14ac:dyDescent="0.35">
      <c r="A25" t="s">
        <v>7</v>
      </c>
      <c r="B25" s="1">
        <v>5359277</v>
      </c>
      <c r="J25" t="s">
        <v>7</v>
      </c>
      <c r="K25" s="1">
        <v>21290100</v>
      </c>
      <c r="S25" s="142"/>
      <c r="T25" s="142"/>
      <c r="U25" s="142"/>
      <c r="V25" s="142"/>
      <c r="W25" s="142"/>
      <c r="X25" s="142"/>
      <c r="Y25" s="142"/>
      <c r="Z25" s="142"/>
    </row>
    <row r="26" spans="1:26" ht="14.5" customHeight="1" x14ac:dyDescent="0.35">
      <c r="A26" t="s">
        <v>3</v>
      </c>
      <c r="B26" s="1">
        <v>7907130</v>
      </c>
      <c r="J26" t="s">
        <v>3</v>
      </c>
      <c r="K26" s="1">
        <v>2013450.8340958753</v>
      </c>
      <c r="S26" s="142"/>
      <c r="T26" s="142"/>
      <c r="U26" s="142"/>
      <c r="V26" s="142"/>
      <c r="W26" s="142"/>
      <c r="X26" s="142"/>
      <c r="Y26" s="142"/>
      <c r="Z26" s="142"/>
    </row>
    <row r="27" spans="1:26" x14ac:dyDescent="0.35">
      <c r="A27" t="s">
        <v>6</v>
      </c>
      <c r="B27" s="1">
        <v>0</v>
      </c>
      <c r="J27" t="s">
        <v>6</v>
      </c>
      <c r="K27" s="1">
        <v>314928</v>
      </c>
      <c r="S27" s="142"/>
      <c r="T27" s="142"/>
      <c r="U27" s="142"/>
      <c r="V27" s="142"/>
      <c r="W27" s="142"/>
      <c r="X27" s="142"/>
      <c r="Y27" s="142"/>
      <c r="Z27" s="142"/>
    </row>
    <row r="28" spans="1:26" x14ac:dyDescent="0.35">
      <c r="A28" t="s">
        <v>5</v>
      </c>
      <c r="B28" s="1">
        <v>15902117</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1978920</v>
      </c>
    </row>
    <row r="31" spans="1:26" x14ac:dyDescent="0.35">
      <c r="A31" t="s">
        <v>76</v>
      </c>
      <c r="B31" s="1">
        <v>0</v>
      </c>
      <c r="J31" t="s">
        <v>76</v>
      </c>
      <c r="K31" s="1">
        <v>0</v>
      </c>
    </row>
    <row r="32" spans="1:26" x14ac:dyDescent="0.35">
      <c r="A32" s="12" t="s">
        <v>77</v>
      </c>
      <c r="B32" s="13">
        <v>71652286</v>
      </c>
      <c r="J32" s="12" t="s">
        <v>77</v>
      </c>
      <c r="K32" s="13">
        <v>35377469.284718804</v>
      </c>
    </row>
    <row r="35" spans="1:15" x14ac:dyDescent="0.35">
      <c r="B35" t="s">
        <v>79</v>
      </c>
      <c r="C35" t="s">
        <v>80</v>
      </c>
      <c r="D35" t="s">
        <v>24</v>
      </c>
      <c r="H35" t="s">
        <v>80</v>
      </c>
      <c r="I35" t="s">
        <v>24</v>
      </c>
    </row>
    <row r="36" spans="1:15" x14ac:dyDescent="0.35">
      <c r="A36" t="s">
        <v>128</v>
      </c>
      <c r="B36" s="14">
        <v>55993600</v>
      </c>
      <c r="C36" s="14">
        <v>36700000</v>
      </c>
      <c r="D36" s="14">
        <v>19293600</v>
      </c>
      <c r="G36" t="s">
        <v>128</v>
      </c>
      <c r="H36" s="15">
        <v>0.65543204937707167</v>
      </c>
      <c r="I36" s="15">
        <v>0.34456795062292833</v>
      </c>
    </row>
    <row r="37" spans="1:15" x14ac:dyDescent="0.35">
      <c r="A37" t="s">
        <v>127</v>
      </c>
      <c r="B37" s="14">
        <v>107029755.28471881</v>
      </c>
      <c r="C37" s="14">
        <v>71652286</v>
      </c>
      <c r="D37" s="14">
        <v>35377469.284718804</v>
      </c>
      <c r="G37" t="s">
        <v>127</v>
      </c>
      <c r="H37" s="15">
        <v>0.66946136435976855</v>
      </c>
      <c r="I37" s="15">
        <v>0.33053863564023139</v>
      </c>
    </row>
    <row r="38" spans="1:15" x14ac:dyDescent="0.35">
      <c r="O38" s="17">
        <v>21226481570831.281</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1111.42</v>
      </c>
      <c r="J11" s="19"/>
      <c r="K11" s="19"/>
      <c r="L11" s="19"/>
      <c r="M11" s="19"/>
      <c r="N11" s="19"/>
      <c r="O11" s="19"/>
      <c r="P11" s="19"/>
    </row>
    <row r="12" spans="1:16" ht="14.5" customHeight="1" thickBot="1" x14ac:dyDescent="0.35">
      <c r="A12" s="19"/>
      <c r="B12" s="19"/>
      <c r="C12" s="19"/>
      <c r="D12" s="19"/>
      <c r="E12" s="19"/>
      <c r="F12" s="19"/>
      <c r="G12" s="44" t="s">
        <v>93</v>
      </c>
      <c r="H12" s="45" t="s">
        <v>94</v>
      </c>
      <c r="I12" s="46">
        <v>5000590</v>
      </c>
      <c r="J12" s="19"/>
      <c r="K12" s="19"/>
      <c r="L12" s="19"/>
      <c r="M12" s="19"/>
      <c r="N12" s="19"/>
      <c r="O12" s="19"/>
      <c r="P12" s="19"/>
    </row>
    <row r="13" spans="1:16" ht="14.5" customHeight="1" thickBot="1" x14ac:dyDescent="0.35">
      <c r="A13" s="19"/>
      <c r="B13" s="19"/>
      <c r="C13" s="19"/>
      <c r="D13" s="19"/>
      <c r="E13" s="19"/>
      <c r="F13" s="19"/>
      <c r="G13" s="44" t="s">
        <v>95</v>
      </c>
      <c r="H13" s="45" t="s">
        <v>94</v>
      </c>
      <c r="I13" s="46">
        <v>26649377</v>
      </c>
      <c r="J13" s="19"/>
      <c r="K13" s="19"/>
      <c r="L13" s="19"/>
      <c r="M13" s="19"/>
      <c r="N13" s="19"/>
      <c r="O13" s="19"/>
      <c r="P13" s="19"/>
    </row>
    <row r="14" spans="1:16" ht="14.5" customHeight="1" thickBot="1" x14ac:dyDescent="0.35">
      <c r="A14" s="19"/>
      <c r="B14" s="19"/>
      <c r="C14" s="19"/>
      <c r="D14" s="19"/>
      <c r="E14" s="19"/>
      <c r="F14" s="19"/>
      <c r="G14" s="44" t="s">
        <v>96</v>
      </c>
      <c r="H14" s="45" t="s">
        <v>97</v>
      </c>
      <c r="I14" s="47">
        <v>96.300000000000011</v>
      </c>
      <c r="J14" s="19"/>
      <c r="K14" s="19"/>
      <c r="L14" s="19"/>
      <c r="M14" s="19"/>
      <c r="N14" s="19"/>
      <c r="O14" s="19"/>
      <c r="P14" s="19"/>
    </row>
    <row r="15" spans="1:16" ht="14.5" customHeight="1" thickBot="1" x14ac:dyDescent="0.35">
      <c r="A15" s="19"/>
      <c r="B15" s="19"/>
      <c r="C15" s="19"/>
      <c r="D15" s="19"/>
      <c r="E15" s="19"/>
      <c r="F15" s="19"/>
      <c r="G15" s="44" t="s">
        <v>98</v>
      </c>
      <c r="H15" s="45" t="s">
        <v>67</v>
      </c>
      <c r="I15" s="48">
        <v>130.78582151562378</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1111.42</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42593.606351172726</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2.5649999999999999</v>
      </c>
      <c r="AT30" s="103">
        <v>96300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247009.5</v>
      </c>
      <c r="AV39" s="105">
        <v>2.5099999999999998</v>
      </c>
      <c r="AW39" s="89">
        <v>1.3940217391304348</v>
      </c>
    </row>
    <row r="40" spans="1:49" ht="14.5" customHeight="1" x14ac:dyDescent="0.3">
      <c r="A40" s="19"/>
      <c r="B40" s="19"/>
      <c r="C40" s="49"/>
      <c r="D40" s="53" t="s">
        <v>109</v>
      </c>
      <c r="E40" s="78">
        <v>1.9237500000000001</v>
      </c>
      <c r="F40" s="78">
        <v>2.052</v>
      </c>
      <c r="G40" s="78">
        <v>2.18025</v>
      </c>
      <c r="H40" s="78">
        <v>2.3085</v>
      </c>
      <c r="I40" s="78">
        <v>2.43675</v>
      </c>
      <c r="J40" s="54">
        <v>2.5649999999999999</v>
      </c>
      <c r="K40" s="78">
        <v>2.6932499999999999</v>
      </c>
      <c r="L40" s="78">
        <v>2.8214999999999999</v>
      </c>
      <c r="M40" s="78">
        <v>2.9497499999999999</v>
      </c>
      <c r="N40" s="78">
        <v>3.0779999999999998</v>
      </c>
      <c r="O40" s="78">
        <v>3.2062499999999998</v>
      </c>
      <c r="P40" s="19"/>
      <c r="AT40" s="21" t="s">
        <v>62</v>
      </c>
      <c r="AU40" s="104">
        <v>107029.75999999999</v>
      </c>
      <c r="AV40" s="105">
        <v>1.0900000000000001</v>
      </c>
      <c r="AW40" s="89">
        <v>1.9114641673334094</v>
      </c>
    </row>
    <row r="41" spans="1:49" x14ac:dyDescent="0.3">
      <c r="A41" s="19"/>
      <c r="B41" s="19"/>
      <c r="C41" s="55">
        <v>-0.2</v>
      </c>
      <c r="D41" s="56">
        <v>55988.819999999992</v>
      </c>
      <c r="E41" s="93">
        <v>6.3415303836988901E-3</v>
      </c>
      <c r="F41" s="93">
        <v>7.3430965742611987E-2</v>
      </c>
      <c r="G41" s="93">
        <v>0.14052040110152531</v>
      </c>
      <c r="H41" s="93">
        <v>0.20760983646043862</v>
      </c>
      <c r="I41" s="93">
        <v>0.27469927181935194</v>
      </c>
      <c r="J41" s="93">
        <v>0.34178870717826504</v>
      </c>
      <c r="K41" s="93">
        <v>0.40887814253717836</v>
      </c>
      <c r="L41" s="93">
        <v>0.47596757789609168</v>
      </c>
      <c r="M41" s="93">
        <v>0.54305701325500477</v>
      </c>
      <c r="N41" s="93">
        <v>0.61014644861391809</v>
      </c>
      <c r="O41" s="93">
        <v>0.67723588397283141</v>
      </c>
      <c r="P41" s="19"/>
      <c r="AT41" s="21" t="s">
        <v>61</v>
      </c>
      <c r="AU41" s="104">
        <v>139979.74</v>
      </c>
      <c r="AV41" s="105"/>
      <c r="AW41" s="89">
        <v>0.56669779907250528</v>
      </c>
    </row>
    <row r="42" spans="1:49" x14ac:dyDescent="0.3">
      <c r="A42" s="19"/>
      <c r="B42" s="19"/>
      <c r="C42" s="55">
        <v>-0.15</v>
      </c>
      <c r="D42" s="56">
        <v>69986.024999999994</v>
      </c>
      <c r="E42" s="93">
        <v>0.25792691297962378</v>
      </c>
      <c r="F42" s="93">
        <v>0.34178870717826504</v>
      </c>
      <c r="G42" s="93">
        <v>0.42565050137690652</v>
      </c>
      <c r="H42" s="93">
        <v>0.50951229557554845</v>
      </c>
      <c r="I42" s="93">
        <v>0.59337408977418993</v>
      </c>
      <c r="J42" s="93">
        <v>0.67723588397283141</v>
      </c>
      <c r="K42" s="93">
        <v>0.76109767817147311</v>
      </c>
      <c r="L42" s="93">
        <v>0.84495947237011459</v>
      </c>
      <c r="M42" s="93">
        <v>0.92882126656875608</v>
      </c>
      <c r="N42" s="93">
        <v>1.0126830607673978</v>
      </c>
      <c r="O42" s="93">
        <v>1.096544854966039</v>
      </c>
      <c r="P42" s="19"/>
    </row>
    <row r="43" spans="1:49" x14ac:dyDescent="0.3">
      <c r="A43" s="19"/>
      <c r="B43" s="19"/>
      <c r="C43" s="55">
        <v>-0.1</v>
      </c>
      <c r="D43" s="56">
        <v>82336.5</v>
      </c>
      <c r="E43" s="93">
        <v>0.47991401527014554</v>
      </c>
      <c r="F43" s="93">
        <v>0.57857494962148848</v>
      </c>
      <c r="G43" s="93">
        <v>0.67723588397283163</v>
      </c>
      <c r="H43" s="93">
        <v>0.77589681832417479</v>
      </c>
      <c r="I43" s="93">
        <v>0.8745577526755175</v>
      </c>
      <c r="J43" s="93">
        <v>0.97321868702686065</v>
      </c>
      <c r="K43" s="93">
        <v>1.0718796213782036</v>
      </c>
      <c r="L43" s="93">
        <v>1.1705405557295467</v>
      </c>
      <c r="M43" s="93">
        <v>1.2692014900808899</v>
      </c>
      <c r="N43" s="93">
        <v>1.3678624244322326</v>
      </c>
      <c r="O43" s="93">
        <v>1.4665233587835758</v>
      </c>
      <c r="P43" s="19"/>
      <c r="AU43" s="21">
        <v>338436.72</v>
      </c>
    </row>
    <row r="44" spans="1:49" x14ac:dyDescent="0.3">
      <c r="A44" s="19"/>
      <c r="B44" s="19"/>
      <c r="C44" s="55">
        <v>-0.05</v>
      </c>
      <c r="D44" s="56">
        <v>91485</v>
      </c>
      <c r="E44" s="93">
        <v>0.64434890585571747</v>
      </c>
      <c r="F44" s="93">
        <v>0.75397216624609831</v>
      </c>
      <c r="G44" s="93">
        <v>0.86359542663647959</v>
      </c>
      <c r="H44" s="93">
        <v>0.97321868702686065</v>
      </c>
      <c r="I44" s="93">
        <v>1.0828419474172417</v>
      </c>
      <c r="J44" s="93">
        <v>1.192465207807623</v>
      </c>
      <c r="K44" s="93">
        <v>1.3020884681980043</v>
      </c>
      <c r="L44" s="93">
        <v>1.4117117285883851</v>
      </c>
      <c r="M44" s="93">
        <v>1.521334988978766</v>
      </c>
      <c r="N44" s="93">
        <v>1.6309582493691472</v>
      </c>
      <c r="O44" s="93">
        <v>1.7405815097595285</v>
      </c>
      <c r="P44" s="19"/>
      <c r="AU44" s="21">
        <v>159021.82399999999</v>
      </c>
    </row>
    <row r="45" spans="1:49" x14ac:dyDescent="0.3">
      <c r="A45" s="19"/>
      <c r="B45" s="19"/>
      <c r="C45" s="51" t="s">
        <v>107</v>
      </c>
      <c r="D45" s="57">
        <v>96300</v>
      </c>
      <c r="E45" s="93">
        <v>0.73089358511128122</v>
      </c>
      <c r="F45" s="93">
        <v>0.84628649078536666</v>
      </c>
      <c r="G45" s="93">
        <v>0.96167939645945233</v>
      </c>
      <c r="H45" s="93">
        <v>1.0770723021335376</v>
      </c>
      <c r="I45" s="93">
        <v>1.192465207807623</v>
      </c>
      <c r="J45" s="93">
        <v>1.3078581134817084</v>
      </c>
      <c r="K45" s="93">
        <v>1.4232510191557939</v>
      </c>
      <c r="L45" s="93">
        <v>1.5386439248298793</v>
      </c>
      <c r="M45" s="93">
        <v>1.6540368305039643</v>
      </c>
      <c r="N45" s="93">
        <v>1.7694297361780498</v>
      </c>
      <c r="O45" s="93">
        <v>1.8848226418521357</v>
      </c>
      <c r="P45" s="19"/>
    </row>
    <row r="46" spans="1:49" ht="14.5" customHeight="1" x14ac:dyDescent="0.3">
      <c r="A46" s="19"/>
      <c r="B46" s="19"/>
      <c r="C46" s="55">
        <v>0.05</v>
      </c>
      <c r="D46" s="56">
        <v>101115</v>
      </c>
      <c r="E46" s="93">
        <v>0.81743826436684541</v>
      </c>
      <c r="F46" s="93">
        <v>0.93860081532463524</v>
      </c>
      <c r="G46" s="93">
        <v>1.0597633662824246</v>
      </c>
      <c r="H46" s="93">
        <v>1.1809259172402147</v>
      </c>
      <c r="I46" s="93">
        <v>1.3020884681980043</v>
      </c>
      <c r="J46" s="93">
        <v>1.4232510191557939</v>
      </c>
      <c r="K46" s="93">
        <v>1.5444135701135835</v>
      </c>
      <c r="L46" s="93">
        <v>1.6655761210713731</v>
      </c>
      <c r="M46" s="93">
        <v>1.7867386720291627</v>
      </c>
      <c r="N46" s="93">
        <v>1.9079012229869523</v>
      </c>
      <c r="O46" s="93">
        <v>2.0290637739447424</v>
      </c>
      <c r="P46" s="19"/>
    </row>
    <row r="47" spans="1:49" x14ac:dyDescent="0.3">
      <c r="A47" s="19"/>
      <c r="B47" s="19"/>
      <c r="C47" s="55">
        <v>0.1</v>
      </c>
      <c r="D47" s="56">
        <v>111226.5</v>
      </c>
      <c r="E47" s="93">
        <v>0.99918209080352982</v>
      </c>
      <c r="F47" s="93">
        <v>1.1324608968570984</v>
      </c>
      <c r="G47" s="93">
        <v>1.2657397029106674</v>
      </c>
      <c r="H47" s="93">
        <v>1.399018508964236</v>
      </c>
      <c r="I47" s="93">
        <v>1.5322973150178045</v>
      </c>
      <c r="J47" s="93">
        <v>1.6655761210713731</v>
      </c>
      <c r="K47" s="93">
        <v>1.7988549271249417</v>
      </c>
      <c r="L47" s="93">
        <v>1.9321337331785102</v>
      </c>
      <c r="M47" s="93">
        <v>2.0654125392320788</v>
      </c>
      <c r="N47" s="93">
        <v>2.1986913452856474</v>
      </c>
      <c r="O47" s="93">
        <v>2.3319701513392159</v>
      </c>
      <c r="P47" s="19"/>
    </row>
    <row r="48" spans="1:49" x14ac:dyDescent="0.3">
      <c r="A48" s="19"/>
      <c r="B48" s="19"/>
      <c r="C48" s="55">
        <v>0.15</v>
      </c>
      <c r="D48" s="56">
        <v>127910.47500000001</v>
      </c>
      <c r="E48" s="93">
        <v>1.2990594044240598</v>
      </c>
      <c r="F48" s="93">
        <v>1.4523300313856637</v>
      </c>
      <c r="G48" s="93">
        <v>1.6056006583472673</v>
      </c>
      <c r="H48" s="93">
        <v>1.7588712853088713</v>
      </c>
      <c r="I48" s="93">
        <v>1.9121419122704753</v>
      </c>
      <c r="J48" s="93">
        <v>2.0654125392320792</v>
      </c>
      <c r="K48" s="93">
        <v>2.2186831661936832</v>
      </c>
      <c r="L48" s="93">
        <v>2.3719537931552872</v>
      </c>
      <c r="M48" s="93">
        <v>2.5252244201168907</v>
      </c>
      <c r="N48" s="93">
        <v>2.6784950470784952</v>
      </c>
      <c r="O48" s="93">
        <v>2.8317656740400987</v>
      </c>
      <c r="P48" s="19"/>
    </row>
    <row r="49" spans="1:45" ht="14.5" thickBot="1" x14ac:dyDescent="0.35">
      <c r="A49" s="19"/>
      <c r="B49" s="19"/>
      <c r="C49" s="55">
        <v>0.2</v>
      </c>
      <c r="D49" s="58">
        <v>153492.57</v>
      </c>
      <c r="E49" s="93">
        <v>1.7588712853088713</v>
      </c>
      <c r="F49" s="93">
        <v>1.942796037662796</v>
      </c>
      <c r="G49" s="93">
        <v>2.1267207900167207</v>
      </c>
      <c r="H49" s="93">
        <v>2.3106455423706458</v>
      </c>
      <c r="I49" s="93">
        <v>2.4945702947245705</v>
      </c>
      <c r="J49" s="93">
        <v>2.6784950470784952</v>
      </c>
      <c r="K49" s="93">
        <v>2.8624197994324199</v>
      </c>
      <c r="L49" s="93">
        <v>3.0463445517863441</v>
      </c>
      <c r="M49" s="93">
        <v>3.2302693041402692</v>
      </c>
      <c r="N49" s="93">
        <v>3.4141940564941944</v>
      </c>
      <c r="O49" s="93">
        <v>3.5981188088481186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98300</v>
      </c>
    </row>
    <row r="66" spans="44:55" x14ac:dyDescent="0.3">
      <c r="AS66" s="21" t="s">
        <v>70</v>
      </c>
      <c r="AT66" s="21" t="s">
        <v>69</v>
      </c>
      <c r="AU66" s="21" t="s">
        <v>68</v>
      </c>
      <c r="AV66" s="21" t="s">
        <v>67</v>
      </c>
      <c r="AX66" s="21" t="s">
        <v>66</v>
      </c>
      <c r="AZ66" s="101">
        <v>569.62</v>
      </c>
      <c r="BA66" s="21" t="s">
        <v>65</v>
      </c>
    </row>
    <row r="67" spans="44:55" x14ac:dyDescent="0.3">
      <c r="AS67" s="21" t="s">
        <v>11</v>
      </c>
      <c r="AT67" s="104">
        <v>177192</v>
      </c>
      <c r="AU67" s="105">
        <v>1.8</v>
      </c>
      <c r="AV67" s="89">
        <v>1</v>
      </c>
      <c r="AX67" s="21" t="s">
        <v>64</v>
      </c>
      <c r="AZ67" s="73">
        <v>31063.314822339609</v>
      </c>
      <c r="BA67" s="21" t="s">
        <v>63</v>
      </c>
    </row>
    <row r="68" spans="44:55" x14ac:dyDescent="0.3">
      <c r="AS68" s="21" t="s">
        <v>62</v>
      </c>
      <c r="AT68" s="104">
        <v>55993.599999999999</v>
      </c>
      <c r="AU68" s="105">
        <v>0.56999999999999995</v>
      </c>
      <c r="AV68" s="89">
        <v>0.316005237256761</v>
      </c>
    </row>
    <row r="69" spans="44:55" x14ac:dyDescent="0.3">
      <c r="AS69" s="21" t="s">
        <v>61</v>
      </c>
      <c r="AT69" s="104">
        <v>121198.39999999999</v>
      </c>
      <c r="AU69" s="105"/>
      <c r="AV69" s="89">
        <v>0.68399476274323889</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1.8025635808748728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1.3519226856561546</v>
      </c>
      <c r="AU86" s="91">
        <v>1.4420508646998982</v>
      </c>
      <c r="AV86" s="91">
        <v>1.5321790437436418</v>
      </c>
      <c r="AW86" s="91">
        <v>1.6223072227873856</v>
      </c>
      <c r="AX86" s="91">
        <v>1.7124354018311292</v>
      </c>
      <c r="AY86" s="108">
        <v>1.8025635808748728</v>
      </c>
      <c r="AZ86" s="91">
        <v>1.8926917599186164</v>
      </c>
      <c r="BA86" s="91">
        <v>1.98281993896236</v>
      </c>
      <c r="BB86" s="91">
        <v>2.0729481180061038</v>
      </c>
      <c r="BC86" s="91">
        <v>2.1630762970498472</v>
      </c>
      <c r="BD86" s="91">
        <v>2.253204476093591</v>
      </c>
    </row>
    <row r="87" spans="44:56" x14ac:dyDescent="0.3">
      <c r="AR87" s="21">
        <v>-0.2</v>
      </c>
      <c r="AS87" s="91">
        <v>57151.619999999995</v>
      </c>
      <c r="AT87" s="92"/>
      <c r="AU87" s="92"/>
      <c r="AV87" s="92"/>
      <c r="AW87" s="92"/>
      <c r="AX87" s="92"/>
      <c r="AY87" s="92"/>
      <c r="AZ87" s="92"/>
      <c r="BA87" s="92"/>
      <c r="BB87" s="92"/>
      <c r="BC87" s="92"/>
      <c r="BD87" s="92"/>
    </row>
    <row r="88" spans="44:56" x14ac:dyDescent="0.3">
      <c r="AR88" s="21">
        <v>-0.15</v>
      </c>
      <c r="AS88" s="91">
        <v>71439.524999999994</v>
      </c>
      <c r="AT88" s="92"/>
      <c r="AU88" s="92"/>
      <c r="AV88" s="92"/>
      <c r="AW88" s="92"/>
      <c r="AX88" s="92"/>
      <c r="AY88" s="92"/>
      <c r="AZ88" s="92"/>
      <c r="BA88" s="92"/>
      <c r="BB88" s="92"/>
      <c r="BC88" s="92"/>
      <c r="BD88" s="92"/>
    </row>
    <row r="89" spans="44:56" x14ac:dyDescent="0.3">
      <c r="AR89" s="21">
        <v>-0.1</v>
      </c>
      <c r="AS89" s="91">
        <v>84046.5</v>
      </c>
      <c r="AT89" s="92"/>
      <c r="AU89" s="92"/>
      <c r="AV89" s="92"/>
      <c r="AW89" s="92"/>
      <c r="AX89" s="92"/>
      <c r="AY89" s="92"/>
      <c r="AZ89" s="92"/>
      <c r="BA89" s="92"/>
      <c r="BB89" s="92"/>
      <c r="BC89" s="92"/>
      <c r="BD89" s="92"/>
    </row>
    <row r="90" spans="44:56" x14ac:dyDescent="0.3">
      <c r="AR90" s="21">
        <v>-0.05</v>
      </c>
      <c r="AS90" s="91">
        <v>93385</v>
      </c>
      <c r="AT90" s="92"/>
      <c r="AU90" s="92"/>
      <c r="AV90" s="92"/>
      <c r="AW90" s="92"/>
      <c r="AX90" s="92"/>
      <c r="AY90" s="92"/>
      <c r="AZ90" s="92"/>
      <c r="BA90" s="92"/>
      <c r="BB90" s="92"/>
      <c r="BC90" s="92"/>
      <c r="BD90" s="92"/>
    </row>
    <row r="91" spans="44:56" x14ac:dyDescent="0.3">
      <c r="AR91" s="63" t="s">
        <v>71</v>
      </c>
      <c r="AS91" s="91">
        <v>98300</v>
      </c>
      <c r="AT91" s="92"/>
      <c r="AU91" s="92"/>
      <c r="AV91" s="92"/>
      <c r="AW91" s="92"/>
      <c r="AX91" s="92"/>
      <c r="AY91" s="92"/>
      <c r="AZ91" s="92"/>
      <c r="BA91" s="92"/>
      <c r="BB91" s="92"/>
      <c r="BC91" s="92"/>
      <c r="BD91" s="92"/>
    </row>
    <row r="92" spans="44:56" x14ac:dyDescent="0.3">
      <c r="AR92" s="21">
        <v>0.05</v>
      </c>
      <c r="AS92" s="91">
        <v>103215</v>
      </c>
      <c r="AT92" s="92"/>
      <c r="AU92" s="92"/>
      <c r="AV92" s="92"/>
      <c r="AW92" s="92"/>
      <c r="AX92" s="92"/>
      <c r="AY92" s="92"/>
      <c r="AZ92" s="92"/>
      <c r="BA92" s="92"/>
      <c r="BB92" s="92"/>
      <c r="BC92" s="92"/>
      <c r="BD92" s="92"/>
    </row>
    <row r="93" spans="44:56" x14ac:dyDescent="0.3">
      <c r="AR93" s="21">
        <v>0.1</v>
      </c>
      <c r="AS93" s="91">
        <v>113536.5</v>
      </c>
      <c r="AT93" s="92"/>
      <c r="AU93" s="92"/>
      <c r="AV93" s="92"/>
      <c r="AW93" s="92"/>
      <c r="AX93" s="92"/>
      <c r="AY93" s="92"/>
      <c r="AZ93" s="92"/>
      <c r="BA93" s="92"/>
      <c r="BB93" s="92"/>
      <c r="BC93" s="92"/>
      <c r="BD93" s="92"/>
    </row>
    <row r="94" spans="44:56" x14ac:dyDescent="0.3">
      <c r="AR94" s="21">
        <v>0.15</v>
      </c>
      <c r="AS94" s="91">
        <v>130566.97500000001</v>
      </c>
      <c r="AT94" s="92"/>
      <c r="AU94" s="92"/>
      <c r="AV94" s="92"/>
      <c r="AW94" s="92"/>
      <c r="AX94" s="92"/>
      <c r="AY94" s="92"/>
      <c r="AZ94" s="92"/>
      <c r="BA94" s="92"/>
      <c r="BB94" s="92"/>
      <c r="BC94" s="92"/>
      <c r="BD94" s="92"/>
    </row>
    <row r="95" spans="44:56" x14ac:dyDescent="0.3">
      <c r="AR95" s="21">
        <v>0.2</v>
      </c>
      <c r="AS95" s="91">
        <v>156680.37</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2025-05-07T18:45:21Z</dcterms:modified>
</cp:coreProperties>
</file>