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9"/>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1D076075-8BA4-4B4A-9DB2-90C7F5FA6EB7}"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<sst xmlns="http://schemas.openxmlformats.org/spreadsheetml/2006/main" count="350" uniqueCount="160">
  <si>
    <t>Guía para lectura</t>
  </si>
  <si>
    <t>El presente documento corresponde a una actualización del documento PDF de la AgroGuía correspondiente a Teca Grandis Cordoba Canalete publicada en la página web, y consta de las siguientes partes:</t>
  </si>
  <si>
    <t>Flujo de Caja</t>
  </si>
  <si>
    <t>- Flujo anualizado de los ingresos (precio y rendimiento) y los costos de producción para una hectárea de
Teca Grandis Cordoba Canalete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</si>
  <si>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</si>
  <si>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Teca Grandis Cordoba Canalete.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</si>
  <si>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</si>
  <si>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</si>
  <si>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</si>
  <si>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</si>
  <si>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</si>
  <si>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</si>
  <si>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</si>
  <si>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</si>
  <si>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Teca Grandis Cordoba Canalete. La participación se encuentra actualizada al 2023 Q4.</t>
  </si>
  <si>
    <t>Flujo de Caja Anual</t>
  </si>
  <si>
    <t>TECA GRANDIS CORDOBA CANALETE</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</si>
  <si>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</si>
  <si>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</si>
  <si>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</si>
  <si>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</si>
  <si>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</si>
  <si>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</si>
  <si>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</si>
  <si>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</si>
  <si>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</si>
  <si>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</si>
  <si>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</si>
  <si>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</si>
  <si>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</si>
  <si>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</si>
  <si>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</si>
  <si>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</si>
  <si>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</si>
  <si>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</si>
  <si>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</si>
  <si>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</si>
  <si>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</si>
  <si>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</si>
  <si>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</si>
  <si>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</si>
  <si>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</si>
  <si>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</si>
  <si>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</si>
  <si>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</si>
  <si>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</si>
  <si>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</si>
  <si>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</si>
  <si>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</si>
  <si>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</si>
  <si>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</si>
  <si>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</si>
  <si>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</si>
  <si>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</si>
  <si>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</si>
  <si>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</si>
  <si>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</si>
  <si>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</si>
  <si>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</si>
  <si>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</si>
  <si>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</si>
  <si>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</si>
  <si>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</si>
  <si>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[(CxG)+(DxH)+(ExI)+(FxJ)]</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</si>
  <si>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</si>
  <si>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</si>
  <si>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</si>
  <si>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Teca Grandis Cordoba Canalete, en lo que respecta a la mano de obra incluye actividades como la preparación del terreno, la siembra, el trazado y el ahoyado, entre otras, y ascienden a un total de $4,1 millones de pesos (equivalente a 69 jornales). En cuanto a los insumos, se incluyen los gastos relacionados con el material vegetal y las enmiendas, que en conjunto ascienden a  $2,0 millones.</t>
  </si>
  <si>
    <t>*** Los costos de sostenimiento del año 1 comprenden tanto los gastos relacionados con la mano de obra como aquellos asociados con los insumos necesarios desde el momento de la siembra de las plantas hasta finalizar el año 1. Para el caso de Teca Grandis Cordoba Canalete, en lo que respecta a la mano de obra incluye actividades como la fertilización, riego, control de malezas, plagas y enfermedades, entre otras, y ascienden a un total de $1,4 millones de pesos (equivalente a 23 jornales). En cuanto a los insumos, se incluyen los fertilizantes, plaguicidas, transportes, entre otras, que en conjunto ascienden a  $0,3 millones.</t>
  </si>
  <si>
    <t>Otra información</t>
  </si>
  <si>
    <t>Material de propagacion: Plantula // Distancia de siembra: 3 x 3 // Densidad de siembra - Plantas/Ha.: 1.111 // Duracion del ciclo: 20 años // Productividad/Ha/Ciclo: 184 m3 // Inicio de Produccion desde la siembra: año 6  // Duracion de la etapa productiva: 15 años // Productividad promedio en etapa productiva  // Cultivo asociado: NA // Productividad promedio etapa productiva: 12 m3 // % Rendimiento 1ra. Calidad: 60 aserrio primera // % Rendimiento 2da. Calidad: 40 aserrio segunda // Precio de venta ponderado por calidad: $402.712 // Valor Jornal: $60.000 // Otros: Se realizan 3 cosechas previas o entresacas: la primera corresponde al 3,5% del metraje cúbico total aprovechable, la segunda corresponde al 10; 8%, la tercera al 19,5, para dejar un 66,2% que corresponde a la cosecha final.</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</si>
  <si>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</si>
  <si>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</si>
  <si>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</si>
  <si>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</si>
  <si>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</si>
  <si>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</si>
  <si>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</si>
  <si>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</si>
  <si>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</si>
  <si>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</si>
  <si>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</si>
  <si>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$36,7 millones, en comparación con los costos del marco original que ascienden a $36,8 millones, (mes de publicación del marco: octubre - 2023).
La rentabilidad actualizada (2023 Q4) bajó frente a la rentabilidad de la primera AgroGuía, pasando del 58,9% al 50,6%. Mientras que el crecimiento de los costos fue del 99,8%, el crecimiento de los ingresos fue del 83,0%.</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</si>
  <si>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</si>
  <si>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</si>
  <si>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</si>
  <si>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</si>
  <si>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</si>
  <si>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</si>
  <si>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</si>
  <si>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</si>
  <si>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</si>
  <si>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</si>
  <si>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</si>
  <si>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</si>
  <si>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</si>
  <si>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</si>
  <si>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</si>
  <si>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instalación, que representan el 54% y el 20% del costo total, respectivamente. En cuanto a los costos de insumos, se destaca la participación de transporte seguido de instalación, que representan el 70% y el 22% del costo total, respectivamente.</t>
  </si>
  <si>
    <t>Costo total</t>
  </si>
  <si>
    <t>Mano de obra</t>
  </si>
  <si>
    <t>2023 Q4</t>
  </si>
  <si>
    <t>Rentabilidad actualizada</t>
  </si>
  <si>
    <t>bajó</t>
  </si>
  <si>
    <t>Rentabilidad Original</t>
  </si>
  <si>
    <t>Trimestre actualización</t>
  </si>
  <si>
    <t>Costos original</t>
  </si>
  <si>
    <t>Fecha marco</t>
  </si>
  <si>
    <t>variación costos</t>
  </si>
  <si>
    <t>Valor ingresos original</t>
  </si>
  <si>
    <t>COP</t>
  </si>
  <si>
    <t>Variación ingresos</t>
  </si>
  <si>
    <t>Córdoba</t>
  </si>
  <si>
    <t>A continuación, se presenta la desagregación de los costos de mano de obra e insumos según las diferentes actividades vinculadas a la producción de TECA GRANDIS CORDOBA CANALETE</t>
  </si>
  <si>
    <t>En cuanto a los costos de mano de obra, se destaca la participación de cosecha y beneficio segido por instalación que representan el 54% y el 20% del costo total, respectivamente. En cuanto a los costos de insumos, se destaca la participación de transporte segido por instalación que representan el 69% y el 21% del costo total, respectivamente.</t>
  </si>
  <si>
    <t>En cuanto a los costos de mano de obra, se destaca la participación de cosecha y beneficio segido por instalación que representan el 54% y el 20% del costo total, respectivamente. En cuanto a los costos de insumos, se destaca la participación de transporte segido por instalación que representan el 70% y el 22% del costo total, respectivamente.</t>
  </si>
  <si>
    <t>En cuanto a los costos de mano de obra, se destaca la participación de cosecha y beneficio segido por instalación que representan el 54% y el 20% del costo total, respectivamente.</t>
  </si>
  <si>
    <t>En cuanto a los costos de insumos, se destaca la participación de transporte segido por instalación que representan el 70% y el 22% del costo total, respectivamente.</t>
  </si>
  <si>
    <t>En cuanto a los costos de insumos, se destaca la participación de transporte segido por instalación que representan el 69% y el 21% del costo total, respectivamente.</t>
  </si>
  <si>
    <t>En cuanto a los costos de mano de obra, se destaca la participación de cosecha y beneficio segido por instalación que representan el 54% y el 20% del costo total, respectivamente.En cuanto a los costos de insumos, se destaca la participación de transporte segido por instalación que representan el 69% y el 21%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</si>
  <si>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</si>
  <si>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</si>
  <si>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</si>
  <si>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</si>
  <si>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</si>
  <si>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</si>
  <si>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</si>
  <si>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</si>
  <si>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</si>
  <si>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</si>
  <si>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</si>
  <si>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</si>
  <si>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</si>
  <si>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</si>
  <si>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TECA GRANDIS CORDOBA CANALETE,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</si>
  <si>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</si>
  <si>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$ 402.712/kg y con un rendimiento por hectárea de 184 kg por ciclo; el margen de utilidad obtenido en la producción de teca es del 51%.</t>
  </si>
  <si>
    <t>PRECIO MINIMO</t>
  </si>
  <si>
    <t>El precio mínimo ponderado para cubrir los costos de producción, con un rendimiento de 184 kg para todo el ciclo de producción, es COP $ 199.137/kg.</t>
  </si>
  <si>
    <t>RENDIMIENTO MINIMO</t>
  </si>
  <si>
    <t>KG</t>
  </si>
  <si>
    <t>El rendimiento mínimo por ha/ciclo para cubrir los costos de producción, con un precio ponderado de COP $ 402.712, es de 91 kg/ha para todo el ciclo.</t>
  </si>
  <si>
    <t>El siguiente cuadro presenta diferentes escenarios de rentabilidad para el sistema productivo de TECA GRANDIS CORDOBA CANALETE,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</si>
  <si>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</si>
  <si>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</si>
  <si>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</si>
  <si>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</si>
  <si>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</si>
  <si>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</si>
  <si>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</si>
  <si>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</si>
  <si>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</si>
  <si>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</si>
  <si>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TECA GRANDIS CORDOBA CANALETE, frente a diferentes escenarios de variación de precios de venta en finca y rendimientos probables (t/ha)</t>
  </si>
  <si>
    <t>Con un precio ponderado de COP $$ 485.195/kg y con un rendimiento por hectárea de 184 kg por ciclo; el margen de utilidad obtenido en la producción de teca es del 59%.</t>
  </si>
  <si>
    <t>El precio mínimo ponderado para cubrir los costos de producción, con un rendimiento de 184 kg para todo el ciclo de producción, es COP $ 199.625/kg.</t>
  </si>
  <si>
    <t>El rendimiento mínimo por ha/ciclo para cubrir los costos de producción, con un precio ponderado de COP $ 485.195, es de 76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</si>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</sst>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2023 Q4</c:v>
                </c:pt>
                <c:pt idx="1">
                  <c:v>2023 Q4</c:v>
                </c:pt>
              </c:strCache>
            </c:strRef>
          </c:cat>
          <c:val>
            <c:numRef>
              <c:f>'Análisis Comparativo y Part.'!$AQ$41:$AQ$42</c:f>
              <c:numCache>
                <c:formatCode>_(* #,##0_);_(* \(#,##0\);_(* "-"_);_(@_)</c:formatCode>
                <c:ptCount val="2"/>
                <c:pt idx="0">
                  <c:v>36810785</c:v>
                </c:pt>
                <c:pt idx="1">
                  <c:v>36720785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2023 Q4</c:v>
                </c:pt>
                <c:pt idx="1">
                  <c:v>2023 Q4</c:v>
                </c:pt>
              </c:strCache>
            </c:strRef>
          </c:cat>
          <c:val>
            <c:numRef>
              <c:f>'Análisis Comparativo y Part.'!$AR$41:$AR$42</c:f>
              <c:numCache>
                <c:formatCode>_(* #,##0_);_(* \(#,##0\);_(* "-"_);_(@_)</c:formatCode>
                <c:ptCount val="2"/>
                <c:pt idx="0">
                  <c:v>27395000</c:v>
                </c:pt>
                <c:pt idx="1">
                  <c:v>27395000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2023 Q4</c:v>
                </c:pt>
                <c:pt idx="1">
                  <c:v>2023 Q4</c:v>
                </c:pt>
              </c:strCache>
            </c:strRef>
          </c:cat>
          <c:val>
            <c:numRef>
              <c:f>'Análisis Comparativo y Part.'!$AS$41:$AS$42</c:f>
              <c:numCache>
                <c:formatCode>_(* #,##0_);_(* \(#,##0\);_(* "-"_);_(@_)</c:formatCode>
                <c:ptCount val="2"/>
                <c:pt idx="0">
                  <c:v>9415785</c:v>
                </c:pt>
                <c:pt idx="1">
                  <c:v>9325785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2023 Q4</c:v>
                </c:pt>
                <c:pt idx="1">
                  <c:v>2023 Q4</c:v>
                </c:pt>
              </c:strCache>
            </c:strRef>
          </c:cat>
          <c:val>
            <c:numRef>
              <c:f>Tortas!$H$36:$H$37</c:f>
              <c:numCache>
                <c:formatCode>0%</c:formatCode>
                <c:ptCount val="2"/>
                <c:pt idx="0">
                  <c:v>0.74421124135222871</c:v>
                </c:pt>
                <c:pt idx="1">
                  <c:v>0.7460352495187671</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2023 Q4</c:v>
                </c:pt>
                <c:pt idx="1">
                  <c:v>2023 Q4</c:v>
                </c:pt>
              </c:strCache>
            </c:strRef>
          </c:cat>
          <c:val>
            <c:numRef>
              <c:f>Tortas!$I$36:$I$37</c:f>
              <c:numCache>
                <c:formatCode>0%</c:formatCode>
                <c:ptCount val="2"/>
                <c:pt idx="0">
                  <c:v>0.25578875864777129</c:v>
                </c:pt>
                <c:pt idx="1">
                  <c:v>0.2539647504812329</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342000</c:v>
                </c:pt>
                <c:pt idx="1">
                  <c:v>300000</c:v>
                </c:pt>
                <c:pt idx="3">
                  <c:v>127320</c:v>
                </c:pt>
                <c:pt idx="4">
                  <c:v>2016464.9999999998</c:v>
                </c:pt>
                <c:pt idx="6">
                  <c:v>0</c:v>
                </c:pt>
                <c:pt idx="7">
                  <c:v>0</c:v>
                </c:pt>
                <c:pt idx="8">
                  <c:v>6540000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1460000</c:v>
                </c:pt>
                <c:pt idx="1">
                  <c:v>1260000</c:v>
                </c:pt>
                <c:pt idx="2">
                  <c:v>14760000</c:v>
                </c:pt>
                <c:pt idx="3">
                  <c:v>540000</c:v>
                </c:pt>
                <c:pt idx="4">
                  <c:v>5535000</c:v>
                </c:pt>
                <c:pt idx="5">
                  <c:v>2520000</c:v>
                </c:pt>
                <c:pt idx="6">
                  <c:v>1320000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2023 Q4</c:v>
                </c:pt>
                <c:pt idx="1">
                  <c:v>2023 Q4</c:v>
                </c:pt>
              </c:strCache>
            </c:strRef>
          </c:cat>
          <c:val>
            <c:numRef>
              <c:f>'Análisis Comparativo y Part.'!$AW$41:$AW$42</c:f>
              <c:numCache>
                <c:formatCode>0%</c:formatCode>
                <c:ptCount val="2"/>
                <c:pt idx="0">
                  <c:v>0.74421124135222871</c:v>
                </c:pt>
                <c:pt idx="1">
                  <c:v>0.7460352495187671</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2023 Q4</c:v>
                </c:pt>
                <c:pt idx="1">
                  <c:v>2023 Q4</c:v>
                </c:pt>
              </c:strCache>
            </c:strRef>
          </c:cat>
          <c:val>
            <c:numRef>
              <c:f>'Análisis Comparativo y Part.'!$AX$41:$AX$42</c:f>
              <c:numCache>
                <c:formatCode>0%</c:formatCode>
                <c:ptCount val="2"/>
                <c:pt idx="0">
                  <c:v>0.25578875864777129</c:v>
                </c:pt>
                <c:pt idx="1">
                  <c:v>0.2539647504812329</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1460000</c:v>
                </c:pt>
                <c:pt idx="1">
                  <c:v>1260000</c:v>
                </c:pt>
                <c:pt idx="2">
                  <c:v>14760000</c:v>
                </c:pt>
                <c:pt idx="3">
                  <c:v>540000</c:v>
                </c:pt>
                <c:pt idx="4">
                  <c:v>5535000</c:v>
                </c:pt>
                <c:pt idx="5">
                  <c:v>2520000</c:v>
                </c:pt>
                <c:pt idx="6">
                  <c:v>1320000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342000</c:v>
                </c:pt>
                <c:pt idx="1">
                  <c:v>390000</c:v>
                </c:pt>
                <c:pt idx="2">
                  <c:v>0</c:v>
                </c:pt>
                <c:pt idx="3">
                  <c:v>127320</c:v>
                </c:pt>
                <c:pt idx="4">
                  <c:v>2016464.9999999998</c:v>
                </c:pt>
                <c:pt idx="5">
                  <c:v>0</c:v>
                </c:pt>
                <c:pt idx="6">
                  <c:v>0</c:v>
                </c:pt>
                <c:pt idx="7">
                  <c:v>0</c:v>
                </c:pt>
                <c:pt idx="8">
                  <c:v>6540000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1460000</c:v>
                </c:pt>
                <c:pt idx="1">
                  <c:v>1260000</c:v>
                </c:pt>
                <c:pt idx="2">
                  <c:v>14760000</c:v>
                </c:pt>
                <c:pt idx="3">
                  <c:v>540000</c:v>
                </c:pt>
                <c:pt idx="4">
                  <c:v>5535000</c:v>
                </c:pt>
                <c:pt idx="5">
                  <c:v>2520000</c:v>
                </c:pt>
                <c:pt idx="6">
                  <c:v>1320000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342000</c:v>
                </c:pt>
                <c:pt idx="1">
                  <c:v>300000</c:v>
                </c:pt>
                <c:pt idx="2">
                  <c:v>0</c:v>
                </c:pt>
                <c:pt idx="3">
                  <c:v>127320</c:v>
                </c:pt>
                <c:pt idx="4">
                  <c:v>2016464.9999999998</c:v>
                </c:pt>
                <c:pt idx="5">
                  <c:v>0</c:v>
                </c:pt>
                <c:pt idx="6">
                  <c:v>0</c:v>
                </c:pt>
                <c:pt idx="7">
                  <c:v>0</c:v>
                </c:pt>
                <c:pt idx="8">
                  <c:v>6540000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2023 Q4</c:v>
                </c:pt>
                <c:pt idx="1">
                  <c:v>2023 Q4</c:v>
                </c:pt>
              </c:strCache>
            </c:strRef>
          </c:cat>
          <c:val>
            <c:numRef>
              <c:f>Tortas!$B$36:$B$37</c:f>
              <c:numCache>
                <c:formatCode>_(* #,##0_);_(* \(#,##0\);_(* "-"_);_(@_)</c:formatCode>
                <c:ptCount val="2"/>
                <c:pt idx="0">
                  <c:v>36810785</c:v>
                </c:pt>
                <c:pt idx="1">
                  <c:v>36720785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2023 Q4</c:v>
                </c:pt>
                <c:pt idx="1">
                  <c:v>2023 Q4</c:v>
                </c:pt>
              </c:strCache>
            </c:strRef>
          </c:cat>
          <c:val>
            <c:numRef>
              <c:f>Tortas!$C$36:$C$37</c:f>
              <c:numCache>
                <c:formatCode>_(* #,##0_);_(* \(#,##0\);_(* "-"_);_(@_)</c:formatCode>
                <c:ptCount val="2"/>
                <c:pt idx="0">
                  <c:v>27395000</c:v>
                </c:pt>
                <c:pt idx="1">
                  <c:v>27395000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2023 Q4</c:v>
                </c:pt>
                <c:pt idx="1">
                  <c:v>2023 Q4</c:v>
                </c:pt>
              </c:strCache>
            </c:strRef>
          </c:cat>
          <c:val>
            <c:numRef>
              <c:f>Tortas!$D$36:$D$37</c:f>
              <c:numCache>
                <c:formatCode>_(* #,##0_);_(* \(#,##0\);_(* "-"_);_(@_)</c:formatCode>
                <c:ptCount val="2"/>
                <c:pt idx="0">
                  <c:v>9415785</c:v>
                </c:pt>
                <c:pt idx="1">
                  <c:v>9325785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4110</v>
      </c>
      <c r="C7" s="22">
        <v>1360</v>
      </c>
      <c r="D7" s="22">
        <v>1075</v>
      </c>
      <c r="E7" s="22">
        <v>945</v>
      </c>
      <c r="F7" s="22">
        <v>525</v>
      </c>
      <c r="G7" s="22">
        <v>225</v>
      </c>
      <c r="H7" s="22">
        <v>2025</v>
      </c>
      <c r="I7" s="22">
        <v>225</v>
      </c>
      <c r="J7" s="22">
        <v>225</v>
      </c>
      <c r="K7" s="22">
        <v>225</v>
      </c>
      <c r="L7" s="22">
        <v>2385</v>
      </c>
      <c r="M7" s="22">
        <v>225</v>
      </c>
      <c r="N7" s="22">
        <v>225</v>
      </c>
      <c r="O7" s="22">
        <v>225</v>
      </c>
      <c r="P7" s="22">
        <v>225</v>
      </c>
      <c r="Q7" s="22">
        <v>2685</v>
      </c>
      <c r="R7" s="22">
        <v>225</v>
      </c>
      <c r="S7" s="22">
        <v>225</v>
      </c>
      <c r="T7" s="22">
        <v>225</v>
      </c>
      <c r="U7" s="22">
        <v>225</v>
      </c>
      <c r="V7" s="22">
        <v>9585</v>
      </c>
      <c r="W7" s="22">
        <v>0</v>
      </c>
      <c r="X7" s="22">
        <v>0</v>
      </c>
      <c r="Y7" s="22">
        <v>0</v>
      </c>
      <c r="Z7" s="22">
        <v>0</v>
      </c>
      <c r="AA7" s="22">
        <v>0</v>
      </c>
      <c r="AB7" s="22">
        <v>0</v>
      </c>
      <c r="AC7" s="22">
        <v>0</v>
      </c>
      <c r="AD7" s="22">
        <v>0</v>
      </c>
      <c r="AE7" s="22">
        <v>0</v>
      </c>
      <c r="AF7" s="22">
        <v>0</v>
      </c>
      <c r="AG7" s="22">
        <v>27395</v>
      </c>
      <c r="AH7" s="23">
        <v>0.74603524951876699</v>
      </c>
    </row>
    <row r="8" spans="1:34">
      <c r="A8" s="5" t="s">
        <v>52</v>
      </c>
      <c r="B8" s="22">
        <v>2016.47</v>
      </c>
      <c r="C8" s="22">
        <v>298.32</v>
      </c>
      <c r="D8" s="22">
        <v>189</v>
      </c>
      <c r="E8" s="22">
        <v>177</v>
      </c>
      <c r="F8" s="22">
        <v>15</v>
      </c>
      <c r="G8" s="22">
        <v>15</v>
      </c>
      <c r="H8" s="22">
        <v>255</v>
      </c>
      <c r="I8" s="22">
        <v>15</v>
      </c>
      <c r="J8" s="22">
        <v>15</v>
      </c>
      <c r="K8" s="22">
        <v>15</v>
      </c>
      <c r="L8" s="22">
        <v>765</v>
      </c>
      <c r="M8" s="22">
        <v>15</v>
      </c>
      <c r="N8" s="22">
        <v>15</v>
      </c>
      <c r="O8" s="22">
        <v>15</v>
      </c>
      <c r="P8" s="22">
        <v>15</v>
      </c>
      <c r="Q8" s="22">
        <v>1365</v>
      </c>
      <c r="R8" s="22">
        <v>15</v>
      </c>
      <c r="S8" s="22">
        <v>15</v>
      </c>
      <c r="T8" s="22">
        <v>15</v>
      </c>
      <c r="U8" s="22">
        <v>15</v>
      </c>
      <c r="V8" s="22">
        <v>4065</v>
      </c>
      <c r="W8" s="22">
        <v>0</v>
      </c>
      <c r="X8" s="22">
        <v>0</v>
      </c>
      <c r="Y8" s="22">
        <v>0</v>
      </c>
      <c r="Z8" s="22">
        <v>0</v>
      </c>
      <c r="AA8" s="22">
        <v>0</v>
      </c>
      <c r="AB8" s="22">
        <v>0</v>
      </c>
      <c r="AC8" s="22">
        <v>0</v>
      </c>
      <c r="AD8" s="22">
        <v>0</v>
      </c>
      <c r="AE8" s="22">
        <v>0</v>
      </c>
      <c r="AF8" s="22">
        <v>0</v>
      </c>
      <c r="AG8" s="22">
        <v>9325.7900000000009</v>
      </c>
      <c r="AH8" s="23">
        <v>0.25396475048123285</v>
      </c>
    </row>
    <row r="9" spans="1:34">
      <c r="A9" s="9" t="s">
        <v>53</v>
      </c>
      <c r="B9" s="22">
        <v>6126.47</v>
      </c>
      <c r="C9" s="22">
        <v>1658.32</v>
      </c>
      <c r="D9" s="22">
        <v>1264</v>
      </c>
      <c r="E9" s="22">
        <v>1122</v>
      </c>
      <c r="F9" s="22">
        <v>540</v>
      </c>
      <c r="G9" s="22">
        <v>240</v>
      </c>
      <c r="H9" s="22">
        <v>2280</v>
      </c>
      <c r="I9" s="22">
        <v>240</v>
      </c>
      <c r="J9" s="22">
        <v>240</v>
      </c>
      <c r="K9" s="22">
        <v>240</v>
      </c>
      <c r="L9" s="22">
        <v>3150</v>
      </c>
      <c r="M9" s="22">
        <v>240</v>
      </c>
      <c r="N9" s="22">
        <v>240</v>
      </c>
      <c r="O9" s="22">
        <v>240</v>
      </c>
      <c r="P9" s="22">
        <v>240</v>
      </c>
      <c r="Q9" s="22">
        <v>4050</v>
      </c>
      <c r="R9" s="22">
        <v>240</v>
      </c>
      <c r="S9" s="22">
        <v>240</v>
      </c>
      <c r="T9" s="22">
        <v>240</v>
      </c>
      <c r="U9" s="22">
        <v>240</v>
      </c>
      <c r="V9" s="22">
        <v>13650</v>
      </c>
      <c r="W9" s="22">
        <v>0</v>
      </c>
      <c r="X9" s="22">
        <v>0</v>
      </c>
      <c r="Y9" s="22">
        <v>0</v>
      </c>
      <c r="Z9" s="22">
        <v>0</v>
      </c>
      <c r="AA9" s="22">
        <v>0</v>
      </c>
      <c r="AB9" s="22">
        <v>0</v>
      </c>
      <c r="AC9" s="22">
        <v>0</v>
      </c>
      <c r="AD9" s="22">
        <v>0</v>
      </c>
      <c r="AE9" s="22">
        <v>0</v>
      </c>
      <c r="AF9" s="22">
        <v>0</v>
      </c>
      <c r="AG9" s="22">
        <v>36720.79</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0</v>
      </c>
      <c r="F11" s="24">
        <v>0</v>
      </c>
      <c r="G11" s="24">
        <v>0</v>
      </c>
      <c r="H11" s="24">
        <v>4</v>
      </c>
      <c r="I11" s="24">
        <v>0</v>
      </c>
      <c r="J11" s="24">
        <v>0</v>
      </c>
      <c r="K11" s="24">
        <v>0</v>
      </c>
      <c r="L11" s="24">
        <v>12.5</v>
      </c>
      <c r="M11" s="24">
        <v>0</v>
      </c>
      <c r="N11" s="24">
        <v>0</v>
      </c>
      <c r="O11" s="24">
        <v>0</v>
      </c>
      <c r="P11" s="24">
        <v>0</v>
      </c>
      <c r="Q11" s="24">
        <v>22.5</v>
      </c>
      <c r="R11" s="24">
        <v>0</v>
      </c>
      <c r="S11" s="24">
        <v>0</v>
      </c>
      <c r="T11" s="24">
        <v>0</v>
      </c>
      <c r="U11" s="24">
        <v>0</v>
      </c>
      <c r="V11" s="24">
        <v>0</v>
      </c>
      <c r="W11" s="24">
        <v>0</v>
      </c>
      <c r="X11" s="24">
        <v>0</v>
      </c>
      <c r="Y11" s="24">
        <v>0</v>
      </c>
      <c r="Z11" s="24">
        <v>0</v>
      </c>
      <c r="AA11" s="24">
        <v>0</v>
      </c>
      <c r="AB11" s="24">
        <v>0</v>
      </c>
      <c r="AC11" s="24">
        <v>0</v>
      </c>
      <c r="AD11" s="24">
        <v>0</v>
      </c>
      <c r="AE11" s="24">
        <v>0</v>
      </c>
      <c r="AF11" s="24">
        <v>0</v>
      </c>
      <c r="AG11" s="24">
        <v>39</v>
      </c>
      <c r="AH11" s="27"/>
    </row>
    <row r="12" spans="1:34">
      <c r="A12" s="5" t="s">
        <v>56</v>
      </c>
      <c r="B12" s="24"/>
      <c r="C12" s="24">
        <v>0</v>
      </c>
      <c r="D12" s="24">
        <v>0</v>
      </c>
      <c r="E12" s="24">
        <v>0</v>
      </c>
      <c r="F12" s="24">
        <v>0</v>
      </c>
      <c r="G12" s="24">
        <v>0</v>
      </c>
      <c r="H12" s="24">
        <v>2.4</v>
      </c>
      <c r="I12" s="24">
        <v>0</v>
      </c>
      <c r="J12" s="24">
        <v>0</v>
      </c>
      <c r="K12" s="24">
        <v>0</v>
      </c>
      <c r="L12" s="24">
        <v>7.5</v>
      </c>
      <c r="M12" s="24">
        <v>0</v>
      </c>
      <c r="N12" s="24">
        <v>0</v>
      </c>
      <c r="O12" s="24">
        <v>0</v>
      </c>
      <c r="P12" s="24">
        <v>0</v>
      </c>
      <c r="Q12" s="24">
        <v>13.5</v>
      </c>
      <c r="R12" s="24">
        <v>0</v>
      </c>
      <c r="S12" s="24">
        <v>0</v>
      </c>
      <c r="T12" s="24">
        <v>0</v>
      </c>
      <c r="U12" s="24">
        <v>0</v>
      </c>
      <c r="V12" s="24">
        <v>0</v>
      </c>
      <c r="W12" s="24">
        <v>0</v>
      </c>
      <c r="X12" s="24">
        <v>0</v>
      </c>
      <c r="Y12" s="24">
        <v>0</v>
      </c>
      <c r="Z12" s="24">
        <v>0</v>
      </c>
      <c r="AA12" s="24">
        <v>0</v>
      </c>
      <c r="AB12" s="24">
        <v>0</v>
      </c>
      <c r="AC12" s="24">
        <v>0</v>
      </c>
      <c r="AD12" s="24">
        <v>0</v>
      </c>
      <c r="AE12" s="24">
        <v>0</v>
      </c>
      <c r="AF12" s="24">
        <v>0</v>
      </c>
      <c r="AG12" s="24">
        <v>23.4</v>
      </c>
      <c r="AH12" s="27"/>
    </row>
    <row r="13" spans="1:34">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81</v>
      </c>
      <c r="W13" s="24">
        <v>0</v>
      </c>
      <c r="X13" s="24">
        <v>0</v>
      </c>
      <c r="Y13" s="24">
        <v>0</v>
      </c>
      <c r="Z13" s="24">
        <v>0</v>
      </c>
      <c r="AA13" s="24">
        <v>0</v>
      </c>
      <c r="AB13" s="24">
        <v>0</v>
      </c>
      <c r="AC13" s="24">
        <v>0</v>
      </c>
      <c r="AD13" s="24">
        <v>0</v>
      </c>
      <c r="AE13" s="24">
        <v>0</v>
      </c>
      <c r="AF13" s="24">
        <v>0</v>
      </c>
      <c r="AG13" s="24">
        <v>81</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41</v>
      </c>
      <c r="W14" s="24">
        <v>0</v>
      </c>
      <c r="X14" s="24">
        <v>0</v>
      </c>
      <c r="Y14" s="24">
        <v>0</v>
      </c>
      <c r="Z14" s="24">
        <v>0</v>
      </c>
      <c r="AA14" s="24">
        <v>0</v>
      </c>
      <c r="AB14" s="24">
        <v>0</v>
      </c>
      <c r="AC14" s="24">
        <v>0</v>
      </c>
      <c r="AD14" s="24">
        <v>0</v>
      </c>
      <c r="AE14" s="24">
        <v>0</v>
      </c>
      <c r="AF14" s="24">
        <v>0</v>
      </c>
      <c r="AG14" s="24">
        <v>41</v>
      </c>
      <c r="AH14" s="27"/>
    </row>
    <row r="15" spans="1:34">
      <c r="A15" s="5" t="s">
        <v>59</v>
      </c>
      <c r="B15" s="113">
        <v>0</v>
      </c>
      <c r="C15" s="113">
        <v>0</v>
      </c>
      <c r="D15" s="113">
        <v>0</v>
      </c>
      <c r="E15" s="113">
        <v>0</v>
      </c>
      <c r="F15" s="113">
        <v>0</v>
      </c>
      <c r="G15" s="113">
        <v>0</v>
      </c>
      <c r="H15" s="113">
        <v>415000</v>
      </c>
      <c r="I15" s="113">
        <v>0</v>
      </c>
      <c r="J15" s="113">
        <v>0</v>
      </c>
      <c r="K15" s="113">
        <v>0</v>
      </c>
      <c r="L15" s="113">
        <v>415000</v>
      </c>
      <c r="M15" s="113">
        <v>0</v>
      </c>
      <c r="N15" s="113">
        <v>0</v>
      </c>
      <c r="O15" s="113">
        <v>0</v>
      </c>
      <c r="P15" s="113">
        <v>0</v>
      </c>
      <c r="Q15" s="113">
        <v>415000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415000</v>
      </c>
      <c r="AH15" s="27"/>
    </row>
    <row r="16" spans="1:34">
      <c r="A16" s="5" t="s">
        <v>60</v>
      </c>
      <c r="B16" s="113">
        <v>0</v>
      </c>
      <c r="C16" s="113">
        <v>0</v>
      </c>
      <c r="D16" s="113">
        <v>0</v>
      </c>
      <c r="E16" s="113">
        <v>0</v>
      </c>
      <c r="F16" s="113">
        <v>0</v>
      </c>
      <c r="G16" s="113">
        <v>0</v>
      </c>
      <c r="H16" s="113">
        <v>249000</v>
      </c>
      <c r="I16" s="113">
        <v>0</v>
      </c>
      <c r="J16" s="113">
        <v>0</v>
      </c>
      <c r="K16" s="113">
        <v>0</v>
      </c>
      <c r="L16" s="113">
        <v>249000</v>
      </c>
      <c r="M16" s="113">
        <v>0</v>
      </c>
      <c r="N16" s="113">
        <v>0</v>
      </c>
      <c r="O16" s="113">
        <v>0</v>
      </c>
      <c r="P16" s="113">
        <v>0</v>
      </c>
      <c r="Q16" s="113">
        <v>249000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249000</v>
      </c>
      <c r="AH16" s="27"/>
    </row>
    <row r="17" spans="1:34">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498000</v>
      </c>
      <c r="W17" s="113">
        <v>0</v>
      </c>
      <c r="X17" s="113">
        <v>0</v>
      </c>
      <c r="Y17" s="113">
        <v>0</v>
      </c>
      <c r="Z17" s="113">
        <v>0</v>
      </c>
      <c r="AA17" s="113">
        <v>0</v>
      </c>
      <c r="AB17" s="113">
        <v>0</v>
      </c>
      <c r="AC17" s="113">
        <v>0</v>
      </c>
      <c r="AD17" s="113">
        <v>0</v>
      </c>
      <c r="AE17" s="113">
        <v>0</v>
      </c>
      <c r="AF17" s="113">
        <v>0</v>
      </c>
      <c r="AG17" s="113">
        <v>498000</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290500</v>
      </c>
      <c r="W18" s="113">
        <v>0</v>
      </c>
      <c r="X18" s="113">
        <v>0</v>
      </c>
      <c r="Y18" s="113">
        <v>0</v>
      </c>
      <c r="Z18" s="113">
        <v>0</v>
      </c>
      <c r="AA18" s="113">
        <v>0</v>
      </c>
      <c r="AB18" s="113">
        <v>0</v>
      </c>
      <c r="AC18" s="113">
        <v>0</v>
      </c>
      <c r="AD18" s="113">
        <v>0</v>
      </c>
      <c r="AE18" s="113">
        <v>0</v>
      </c>
      <c r="AF18" s="113">
        <v>0</v>
      </c>
      <c r="AG18" s="113">
        <v>290500</v>
      </c>
      <c r="AH18" s="27"/>
    </row>
    <row r="19" spans="1:34">
      <c r="A19" s="4" t="s">
        <v>63</v>
      </c>
      <c r="B19" s="22"/>
      <c r="C19" s="22">
        <v>0</v>
      </c>
      <c r="D19" s="22">
        <v>0</v>
      </c>
      <c r="E19" s="22">
        <v>0</v>
      </c>
      <c r="F19" s="22">
        <v>0</v>
      </c>
      <c r="G19" s="22">
        <v>0</v>
      </c>
      <c r="H19" s="22">
        <v>2257.6</v>
      </c>
      <c r="I19" s="22">
        <v>0</v>
      </c>
      <c r="J19" s="22">
        <v>0</v>
      </c>
      <c r="K19" s="22">
        <v>0</v>
      </c>
      <c r="L19" s="22">
        <v>7055</v>
      </c>
      <c r="M19" s="22">
        <v>0</v>
      </c>
      <c r="N19" s="22">
        <v>0</v>
      </c>
      <c r="O19" s="22">
        <v>0</v>
      </c>
      <c r="P19" s="22">
        <v>0</v>
      </c>
      <c r="Q19" s="22">
        <v>12699</v>
      </c>
      <c r="R19" s="22">
        <v>0</v>
      </c>
      <c r="S19" s="22">
        <v>0</v>
      </c>
      <c r="T19" s="22">
        <v>0</v>
      </c>
      <c r="U19" s="22">
        <v>0</v>
      </c>
      <c r="V19" s="22">
        <v>52248.5</v>
      </c>
      <c r="W19" s="22">
        <v>0</v>
      </c>
      <c r="X19" s="22">
        <v>0</v>
      </c>
      <c r="Y19" s="22">
        <v>0</v>
      </c>
      <c r="Z19" s="22">
        <v>0</v>
      </c>
      <c r="AA19" s="22">
        <v>0</v>
      </c>
      <c r="AB19" s="22">
        <v>0</v>
      </c>
      <c r="AC19" s="22">
        <v>0</v>
      </c>
      <c r="AD19" s="22">
        <v>0</v>
      </c>
      <c r="AE19" s="22">
        <v>0</v>
      </c>
      <c r="AF19" s="22">
        <v>0</v>
      </c>
      <c r="AG19" s="22">
        <v>74260.100000000006</v>
      </c>
      <c r="AH19" s="27"/>
    </row>
    <row r="20" spans="1:34">
      <c r="A20" s="3" t="s">
        <v>64</v>
      </c>
      <c r="B20" s="25">
        <v>-6126.47</v>
      </c>
      <c r="C20" s="25">
        <v>-1658.32</v>
      </c>
      <c r="D20" s="25">
        <v>-1264</v>
      </c>
      <c r="E20" s="25">
        <v>-1122</v>
      </c>
      <c r="F20" s="25">
        <v>-540</v>
      </c>
      <c r="G20" s="25">
        <v>-240</v>
      </c>
      <c r="H20" s="25">
        <v>-22.4</v>
      </c>
      <c r="I20" s="25">
        <v>-240</v>
      </c>
      <c r="J20" s="25">
        <v>-240</v>
      </c>
      <c r="K20" s="25">
        <v>-240</v>
      </c>
      <c r="L20" s="25">
        <v>3905</v>
      </c>
      <c r="M20" s="25">
        <v>-240</v>
      </c>
      <c r="N20" s="25">
        <v>-240</v>
      </c>
      <c r="O20" s="25">
        <v>-240</v>
      </c>
      <c r="P20" s="25">
        <v>-240</v>
      </c>
      <c r="Q20" s="25">
        <v>8649</v>
      </c>
      <c r="R20" s="25">
        <v>-240</v>
      </c>
      <c r="S20" s="25">
        <v>-240</v>
      </c>
      <c r="T20" s="25">
        <v>-240</v>
      </c>
      <c r="U20" s="25">
        <v>-240</v>
      </c>
      <c r="V20" s="25">
        <v>38598.5</v>
      </c>
      <c r="W20" s="25">
        <v>0</v>
      </c>
      <c r="X20" s="25">
        <v>0</v>
      </c>
      <c r="Y20" s="25">
        <v>0</v>
      </c>
      <c r="Z20" s="25">
        <v>0</v>
      </c>
      <c r="AA20" s="25">
        <v>0</v>
      </c>
      <c r="AB20" s="25">
        <v>0</v>
      </c>
      <c r="AC20" s="25">
        <v>0</v>
      </c>
      <c r="AD20" s="25">
        <v>0</v>
      </c>
      <c r="AE20" s="25">
        <v>0</v>
      </c>
      <c r="AF20" s="25">
        <v>0</v>
      </c>
      <c r="AG20" s="25">
        <v>37539.32</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5470</v>
      </c>
      <c r="D121" s="70">
        <v>1075</v>
      </c>
      <c r="E121" s="70">
        <v>945</v>
      </c>
      <c r="F121" s="70">
        <v>525</v>
      </c>
      <c r="G121" s="70">
        <v>225</v>
      </c>
      <c r="H121" s="70">
        <v>2025</v>
      </c>
      <c r="I121" s="70">
        <v>225</v>
      </c>
      <c r="J121" s="70">
        <v>225</v>
      </c>
      <c r="K121" s="70">
        <v>225</v>
      </c>
      <c r="L121" s="70">
        <v>2385</v>
      </c>
      <c r="M121" s="70">
        <v>225</v>
      </c>
      <c r="N121" s="70">
        <v>225</v>
      </c>
      <c r="O121" s="70">
        <v>225</v>
      </c>
      <c r="P121" s="70">
        <v>225</v>
      </c>
      <c r="Q121" s="70">
        <v>2685</v>
      </c>
      <c r="R121" s="70">
        <v>225</v>
      </c>
      <c r="S121" s="70">
        <v>225</v>
      </c>
      <c r="T121" s="70">
        <v>225</v>
      </c>
      <c r="U121" s="70">
        <v>225</v>
      </c>
      <c r="V121" s="70">
        <v>9585</v>
      </c>
      <c r="W121" s="70">
        <v>0</v>
      </c>
      <c r="X121" s="70">
        <v>0</v>
      </c>
      <c r="Y121" s="70">
        <v>0</v>
      </c>
      <c r="Z121" s="70">
        <v>0</v>
      </c>
      <c r="AA121" s="70">
        <v>0</v>
      </c>
      <c r="AB121" s="70">
        <v>0</v>
      </c>
      <c r="AC121" s="70">
        <v>0</v>
      </c>
      <c r="AD121" s="70">
        <v>0</v>
      </c>
      <c r="AE121" s="70">
        <v>0</v>
      </c>
      <c r="AF121" s="70">
        <v>0</v>
      </c>
      <c r="AG121" s="70">
        <v>27395</v>
      </c>
      <c r="AH121" s="71">
        <v>0.7442112413522286</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2329.79</v>
      </c>
      <c r="D122" s="70">
        <v>204</v>
      </c>
      <c r="E122" s="70">
        <v>192</v>
      </c>
      <c r="F122" s="70">
        <v>30</v>
      </c>
      <c r="G122" s="70">
        <v>15</v>
      </c>
      <c r="H122" s="70">
        <v>270</v>
      </c>
      <c r="I122" s="70">
        <v>15</v>
      </c>
      <c r="J122" s="70">
        <v>15</v>
      </c>
      <c r="K122" s="70">
        <v>15</v>
      </c>
      <c r="L122" s="70">
        <v>780</v>
      </c>
      <c r="M122" s="70">
        <v>15</v>
      </c>
      <c r="N122" s="70">
        <v>15</v>
      </c>
      <c r="O122" s="70">
        <v>15</v>
      </c>
      <c r="P122" s="70">
        <v>15</v>
      </c>
      <c r="Q122" s="70">
        <v>1365</v>
      </c>
      <c r="R122" s="70">
        <v>15</v>
      </c>
      <c r="S122" s="70">
        <v>15</v>
      </c>
      <c r="T122" s="70">
        <v>15</v>
      </c>
      <c r="U122" s="70">
        <v>15</v>
      </c>
      <c r="V122" s="70">
        <v>4065</v>
      </c>
      <c r="W122" s="70">
        <v>0</v>
      </c>
      <c r="X122" s="70">
        <v>0</v>
      </c>
      <c r="Y122" s="70">
        <v>0</v>
      </c>
      <c r="Z122" s="70">
        <v>0</v>
      </c>
      <c r="AA122" s="70">
        <v>0</v>
      </c>
      <c r="AB122" s="70">
        <v>0</v>
      </c>
      <c r="AC122" s="70">
        <v>0</v>
      </c>
      <c r="AD122" s="70">
        <v>0</v>
      </c>
      <c r="AE122" s="70">
        <v>0</v>
      </c>
      <c r="AF122" s="70">
        <v>0</v>
      </c>
      <c r="AG122" s="70">
        <v>9415.7900000000009</v>
      </c>
      <c r="AH122" s="71">
        <v>0.25578875864777129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7799.79</v>
      </c>
      <c r="D123" s="70">
        <v>1279</v>
      </c>
      <c r="E123" s="70">
        <v>1137</v>
      </c>
      <c r="F123" s="70">
        <v>555</v>
      </c>
      <c r="G123" s="70">
        <v>240</v>
      </c>
      <c r="H123" s="70">
        <v>2295</v>
      </c>
      <c r="I123" s="70">
        <v>240</v>
      </c>
      <c r="J123" s="70">
        <v>240</v>
      </c>
      <c r="K123" s="70">
        <v>240</v>
      </c>
      <c r="L123" s="70">
        <v>3165</v>
      </c>
      <c r="M123" s="70">
        <v>240</v>
      </c>
      <c r="N123" s="70">
        <v>240</v>
      </c>
      <c r="O123" s="70">
        <v>240</v>
      </c>
      <c r="P123" s="70">
        <v>240</v>
      </c>
      <c r="Q123" s="70">
        <v>4050</v>
      </c>
      <c r="R123" s="70">
        <v>240</v>
      </c>
      <c r="S123" s="70">
        <v>240</v>
      </c>
      <c r="T123" s="70">
        <v>240</v>
      </c>
      <c r="U123" s="70">
        <v>240</v>
      </c>
      <c r="V123" s="70">
        <v>13650</v>
      </c>
      <c r="W123" s="70">
        <v>0</v>
      </c>
      <c r="X123" s="70">
        <v>0</v>
      </c>
      <c r="Y123" s="70">
        <v>0</v>
      </c>
      <c r="Z123" s="70">
        <v>0</v>
      </c>
      <c r="AA123" s="70">
        <v>0</v>
      </c>
      <c r="AB123" s="70">
        <v>0</v>
      </c>
      <c r="AC123" s="70">
        <v>0</v>
      </c>
      <c r="AD123" s="70">
        <v>0</v>
      </c>
      <c r="AE123" s="70">
        <v>0</v>
      </c>
      <c r="AF123" s="70">
        <v>0</v>
      </c>
      <c r="AG123" s="70">
        <v>36810.79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0</v>
      </c>
      <c r="F125" s="73">
        <v>0</v>
      </c>
      <c r="G125" s="73">
        <v>0</v>
      </c>
      <c r="H125" s="73">
        <v>4</v>
      </c>
      <c r="I125" s="73">
        <v>0</v>
      </c>
      <c r="J125" s="73">
        <v>0</v>
      </c>
      <c r="K125" s="73">
        <v>0</v>
      </c>
      <c r="L125" s="73">
        <v>12.5</v>
      </c>
      <c r="M125" s="73">
        <v>0</v>
      </c>
      <c r="N125" s="73">
        <v>0</v>
      </c>
      <c r="O125" s="73">
        <v>0</v>
      </c>
      <c r="P125" s="73">
        <v>0</v>
      </c>
      <c r="Q125" s="73">
        <v>22.5</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39</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2.4</v>
      </c>
      <c r="I126" s="73">
        <v>0</v>
      </c>
      <c r="J126" s="73">
        <v>0</v>
      </c>
      <c r="K126" s="73">
        <v>0</v>
      </c>
      <c r="L126" s="73">
        <v>7.5</v>
      </c>
      <c r="M126" s="73">
        <v>0</v>
      </c>
      <c r="N126" s="73">
        <v>0</v>
      </c>
      <c r="O126" s="73">
        <v>0</v>
      </c>
      <c r="P126" s="73">
        <v>0</v>
      </c>
      <c r="Q126" s="73">
        <v>13.5</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23.4</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81</v>
      </c>
      <c r="W127" s="73">
        <v>0</v>
      </c>
      <c r="X127" s="73">
        <v>0</v>
      </c>
      <c r="Y127" s="73">
        <v>0</v>
      </c>
      <c r="Z127" s="73">
        <v>0</v>
      </c>
      <c r="AA127" s="73">
        <v>0</v>
      </c>
      <c r="AB127" s="73">
        <v>0</v>
      </c>
      <c r="AC127" s="73">
        <v>0</v>
      </c>
      <c r="AD127" s="73">
        <v>0</v>
      </c>
      <c r="AE127" s="73">
        <v>0</v>
      </c>
      <c r="AF127" s="73">
        <v>0</v>
      </c>
      <c r="AG127" s="70">
        <v>81</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41</v>
      </c>
      <c r="W128" s="73">
        <v>0</v>
      </c>
      <c r="X128" s="73">
        <v>0</v>
      </c>
      <c r="Y128" s="73">
        <v>0</v>
      </c>
      <c r="Z128" s="73">
        <v>0</v>
      </c>
      <c r="AA128" s="73">
        <v>0</v>
      </c>
      <c r="AB128" s="73">
        <v>0</v>
      </c>
      <c r="AC128" s="73">
        <v>0</v>
      </c>
      <c r="AD128" s="73">
        <v>0</v>
      </c>
      <c r="AE128" s="73">
        <v>0</v>
      </c>
      <c r="AF128" s="73">
        <v>0</v>
      </c>
      <c r="AG128" s="70">
        <v>41</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500</v>
      </c>
      <c r="D129" s="74">
        <v>500</v>
      </c>
      <c r="E129" s="74">
        <v>500</v>
      </c>
      <c r="F129" s="74">
        <v>500</v>
      </c>
      <c r="G129" s="74">
        <v>500</v>
      </c>
      <c r="H129" s="74">
        <v>500</v>
      </c>
      <c r="I129" s="74">
        <v>500</v>
      </c>
      <c r="J129" s="74">
        <v>500</v>
      </c>
      <c r="K129" s="74">
        <v>500</v>
      </c>
      <c r="L129" s="74">
        <v>500</v>
      </c>
      <c r="M129" s="74">
        <v>500</v>
      </c>
      <c r="N129" s="74">
        <v>500</v>
      </c>
      <c r="O129" s="74">
        <v>500</v>
      </c>
      <c r="P129" s="74">
        <v>500</v>
      </c>
      <c r="Q129" s="74">
        <v>500</v>
      </c>
      <c r="R129" s="74">
        <v>500</v>
      </c>
      <c r="S129" s="74">
        <v>500</v>
      </c>
      <c r="T129" s="74">
        <v>500</v>
      </c>
      <c r="U129" s="74">
        <v>500</v>
      </c>
      <c r="V129" s="74">
        <v>500</v>
      </c>
      <c r="W129" s="74">
        <v>500</v>
      </c>
      <c r="X129" s="74">
        <v>500</v>
      </c>
      <c r="Y129" s="74">
        <v>500</v>
      </c>
      <c r="Z129" s="74">
        <v>500</v>
      </c>
      <c r="AA129" s="74">
        <v>500</v>
      </c>
      <c r="AB129" s="74">
        <v>500</v>
      </c>
      <c r="AC129" s="74">
        <v>500</v>
      </c>
      <c r="AD129" s="74">
        <v>500</v>
      </c>
      <c r="AE129" s="74">
        <v>500</v>
      </c>
      <c r="AF129" s="74">
        <v>500</v>
      </c>
      <c r="AG129" s="74">
        <v>500</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300</v>
      </c>
      <c r="D130" s="74">
        <v>300</v>
      </c>
      <c r="E130" s="74">
        <v>300</v>
      </c>
      <c r="F130" s="74">
        <v>300</v>
      </c>
      <c r="G130" s="74">
        <v>300</v>
      </c>
      <c r="H130" s="74">
        <v>300</v>
      </c>
      <c r="I130" s="74">
        <v>300</v>
      </c>
      <c r="J130" s="74">
        <v>300</v>
      </c>
      <c r="K130" s="74">
        <v>300</v>
      </c>
      <c r="L130" s="74">
        <v>300</v>
      </c>
      <c r="M130" s="74">
        <v>300</v>
      </c>
      <c r="N130" s="74">
        <v>300</v>
      </c>
      <c r="O130" s="74">
        <v>300</v>
      </c>
      <c r="P130" s="74">
        <v>300</v>
      </c>
      <c r="Q130" s="74">
        <v>300</v>
      </c>
      <c r="R130" s="74">
        <v>300</v>
      </c>
      <c r="S130" s="74">
        <v>300</v>
      </c>
      <c r="T130" s="74">
        <v>300</v>
      </c>
      <c r="U130" s="74">
        <v>300</v>
      </c>
      <c r="V130" s="74">
        <v>300</v>
      </c>
      <c r="W130" s="74">
        <v>300</v>
      </c>
      <c r="X130" s="74">
        <v>300</v>
      </c>
      <c r="Y130" s="74">
        <v>300</v>
      </c>
      <c r="Z130" s="74">
        <v>300</v>
      </c>
      <c r="AA130" s="74">
        <v>300</v>
      </c>
      <c r="AB130" s="74">
        <v>300</v>
      </c>
      <c r="AC130" s="74">
        <v>300</v>
      </c>
      <c r="AD130" s="74">
        <v>300</v>
      </c>
      <c r="AE130" s="74">
        <v>300</v>
      </c>
      <c r="AF130" s="74">
        <v>300</v>
      </c>
      <c r="AG130" s="74">
        <v>300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600</v>
      </c>
      <c r="D131" s="74">
        <v>600</v>
      </c>
      <c r="E131" s="74">
        <v>600</v>
      </c>
      <c r="F131" s="74">
        <v>600</v>
      </c>
      <c r="G131" s="74">
        <v>600</v>
      </c>
      <c r="H131" s="74">
        <v>600</v>
      </c>
      <c r="I131" s="74">
        <v>600</v>
      </c>
      <c r="J131" s="74">
        <v>600</v>
      </c>
      <c r="K131" s="74">
        <v>600</v>
      </c>
      <c r="L131" s="74">
        <v>600</v>
      </c>
      <c r="M131" s="74">
        <v>600</v>
      </c>
      <c r="N131" s="74">
        <v>600</v>
      </c>
      <c r="O131" s="74">
        <v>600</v>
      </c>
      <c r="P131" s="74">
        <v>600</v>
      </c>
      <c r="Q131" s="74">
        <v>600</v>
      </c>
      <c r="R131" s="74">
        <v>600</v>
      </c>
      <c r="S131" s="74">
        <v>600</v>
      </c>
      <c r="T131" s="74">
        <v>600</v>
      </c>
      <c r="U131" s="74">
        <v>600</v>
      </c>
      <c r="V131" s="74">
        <v>600</v>
      </c>
      <c r="W131" s="74">
        <v>600</v>
      </c>
      <c r="X131" s="74">
        <v>600</v>
      </c>
      <c r="Y131" s="74">
        <v>600</v>
      </c>
      <c r="Z131" s="74">
        <v>600</v>
      </c>
      <c r="AA131" s="74">
        <v>600</v>
      </c>
      <c r="AB131" s="74">
        <v>600</v>
      </c>
      <c r="AC131" s="74">
        <v>600</v>
      </c>
      <c r="AD131" s="74">
        <v>600</v>
      </c>
      <c r="AE131" s="74">
        <v>600</v>
      </c>
      <c r="AF131" s="74">
        <v>600</v>
      </c>
      <c r="AG131" s="74">
        <v>600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350</v>
      </c>
      <c r="D132" s="74">
        <v>350</v>
      </c>
      <c r="E132" s="74">
        <v>350</v>
      </c>
      <c r="F132" s="74">
        <v>350</v>
      </c>
      <c r="G132" s="74">
        <v>350</v>
      </c>
      <c r="H132" s="74">
        <v>350</v>
      </c>
      <c r="I132" s="74">
        <v>350</v>
      </c>
      <c r="J132" s="74">
        <v>350</v>
      </c>
      <c r="K132" s="74">
        <v>350</v>
      </c>
      <c r="L132" s="74">
        <v>350</v>
      </c>
      <c r="M132" s="74">
        <v>350</v>
      </c>
      <c r="N132" s="74">
        <v>350</v>
      </c>
      <c r="O132" s="74">
        <v>350</v>
      </c>
      <c r="P132" s="74">
        <v>350</v>
      </c>
      <c r="Q132" s="74">
        <v>350</v>
      </c>
      <c r="R132" s="74">
        <v>350</v>
      </c>
      <c r="S132" s="74">
        <v>350</v>
      </c>
      <c r="T132" s="74">
        <v>350</v>
      </c>
      <c r="U132" s="74">
        <v>350</v>
      </c>
      <c r="V132" s="74">
        <v>350</v>
      </c>
      <c r="W132" s="74">
        <v>350</v>
      </c>
      <c r="X132" s="74">
        <v>350</v>
      </c>
      <c r="Y132" s="74">
        <v>350</v>
      </c>
      <c r="Z132" s="74">
        <v>350</v>
      </c>
      <c r="AA132" s="74">
        <v>350</v>
      </c>
      <c r="AB132" s="74">
        <v>350</v>
      </c>
      <c r="AC132" s="74">
        <v>350</v>
      </c>
      <c r="AD132" s="74">
        <v>350</v>
      </c>
      <c r="AE132" s="74">
        <v>350</v>
      </c>
      <c r="AF132" s="74">
        <v>350</v>
      </c>
      <c r="AG132" s="74">
        <v>350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0</v>
      </c>
      <c r="F133" s="70">
        <v>0</v>
      </c>
      <c r="G133" s="70">
        <v>0</v>
      </c>
      <c r="H133" s="70">
        <v>2720</v>
      </c>
      <c r="I133" s="70">
        <v>0</v>
      </c>
      <c r="J133" s="70">
        <v>0</v>
      </c>
      <c r="K133" s="70">
        <v>0</v>
      </c>
      <c r="L133" s="70">
        <v>8500</v>
      </c>
      <c r="M133" s="70">
        <v>0</v>
      </c>
      <c r="N133" s="70">
        <v>0</v>
      </c>
      <c r="O133" s="70">
        <v>0</v>
      </c>
      <c r="P133" s="70">
        <v>0</v>
      </c>
      <c r="Q133" s="70">
        <v>15300</v>
      </c>
      <c r="R133" s="70">
        <v>0</v>
      </c>
      <c r="S133" s="70">
        <v>0</v>
      </c>
      <c r="T133" s="70">
        <v>0</v>
      </c>
      <c r="U133" s="70">
        <v>0</v>
      </c>
      <c r="V133" s="70">
        <v>62950</v>
      </c>
      <c r="W133" s="70">
        <v>0</v>
      </c>
      <c r="X133" s="70">
        <v>0</v>
      </c>
      <c r="Y133" s="70">
        <v>0</v>
      </c>
      <c r="Z133" s="70">
        <v>0</v>
      </c>
      <c r="AA133" s="70">
        <v>0</v>
      </c>
      <c r="AB133" s="70">
        <v>0</v>
      </c>
      <c r="AC133" s="70">
        <v>0</v>
      </c>
      <c r="AD133" s="70">
        <v>0</v>
      </c>
      <c r="AE133" s="70">
        <v>0</v>
      </c>
      <c r="AF133" s="70">
        <v>0</v>
      </c>
      <c r="AG133" s="70">
        <v>89470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-7799.79</v>
      </c>
      <c r="D134" s="70">
        <v>-1279</v>
      </c>
      <c r="E134" s="70">
        <v>-1137</v>
      </c>
      <c r="F134" s="70">
        <v>-555</v>
      </c>
      <c r="G134" s="70">
        <v>-240</v>
      </c>
      <c r="H134" s="70">
        <v>425</v>
      </c>
      <c r="I134" s="70">
        <v>-240</v>
      </c>
      <c r="J134" s="70">
        <v>-240</v>
      </c>
      <c r="K134" s="70">
        <v>-240</v>
      </c>
      <c r="L134" s="70">
        <v>5335</v>
      </c>
      <c r="M134" s="70">
        <v>-240</v>
      </c>
      <c r="N134" s="70">
        <v>-240</v>
      </c>
      <c r="O134" s="70">
        <v>-240</v>
      </c>
      <c r="P134" s="70">
        <v>-240</v>
      </c>
      <c r="Q134" s="70">
        <v>11250</v>
      </c>
      <c r="R134" s="70">
        <v>-240</v>
      </c>
      <c r="S134" s="70">
        <v>-240</v>
      </c>
      <c r="T134" s="70">
        <v>-240</v>
      </c>
      <c r="U134" s="70">
        <v>-240</v>
      </c>
      <c r="V134" s="70">
        <v>49300</v>
      </c>
      <c r="W134" s="70">
        <v>0</v>
      </c>
      <c r="X134" s="70">
        <v>0</v>
      </c>
      <c r="Y134" s="70">
        <v>0</v>
      </c>
      <c r="Z134" s="70">
        <v>0</v>
      </c>
      <c r="AA134" s="70">
        <v>0</v>
      </c>
      <c r="AB134" s="70">
        <v>0</v>
      </c>
      <c r="AC134" s="70">
        <v>0</v>
      </c>
      <c r="AD134" s="70">
        <v>0</v>
      </c>
      <c r="AE134" s="70">
        <v>0</v>
      </c>
      <c r="AF134" s="70">
        <v>0</v>
      </c>
      <c r="AG134" s="70">
        <v>52659.22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1460000</v>
      </c>
      <c r="AY8" s="21" t="s">
        <v>85</v>
      </c>
      <c r="AZ8" s="89">
        <v>342000</v>
      </c>
    </row>
    <row r="9" spans="2:59" ht="14.45" customHeight="1">
      <c r="B9" s="136"/>
      <c r="C9" s="136"/>
      <c r="D9" s="136"/>
      <c r="E9" s="136"/>
      <c r="F9" s="136"/>
      <c r="G9" s="136"/>
      <c r="H9" s="136"/>
      <c r="I9" s="136"/>
      <c r="J9" s="37"/>
      <c r="AP9" s="21" t="s">
        <v>86</v>
      </c>
      <c r="AQ9" s="89">
        <v>1260000</v>
      </c>
      <c r="AY9" s="21" t="s">
        <v>86</v>
      </c>
      <c r="AZ9" s="89">
        <v>390000</v>
      </c>
    </row>
    <row r="10" spans="2:59" ht="14.45" customHeight="1">
      <c r="B10" s="136"/>
      <c r="C10" s="136"/>
      <c r="D10" s="136"/>
      <c r="E10" s="136"/>
      <c r="F10" s="136"/>
      <c r="G10" s="136"/>
      <c r="H10" s="136"/>
      <c r="I10" s="136"/>
      <c r="J10" s="37"/>
      <c r="AP10" s="21" t="s">
        <v>87</v>
      </c>
      <c r="AQ10" s="89">
        <v>14760000</v>
      </c>
      <c r="AY10" s="21" t="s">
        <v>87</v>
      </c>
      <c r="AZ10" s="89">
        <v>0</v>
      </c>
    </row>
    <row r="11" spans="2:59" ht="14.45" customHeight="1">
      <c r="B11" s="76" t="s">
        <v>88</v>
      </c>
      <c r="C11" s="76"/>
      <c r="D11" s="76"/>
      <c r="E11" s="76"/>
      <c r="F11" s="76"/>
      <c r="G11" s="76"/>
      <c r="H11" s="76"/>
      <c r="I11" s="76"/>
      <c r="AP11" s="21" t="s">
        <v>89</v>
      </c>
      <c r="AQ11" s="89">
        <v>540000</v>
      </c>
      <c r="AY11" s="21" t="s">
        <v>89</v>
      </c>
      <c r="AZ11" s="89">
        <v>127320</v>
      </c>
    </row>
    <row r="12" spans="2:59" ht="14.45" customHeight="1">
      <c r="B12" s="76"/>
      <c r="C12" s="76"/>
      <c r="D12" s="76"/>
      <c r="E12" s="76"/>
      <c r="F12" s="76"/>
      <c r="G12" s="76"/>
      <c r="H12" s="76"/>
      <c r="I12" s="76"/>
      <c r="AP12" s="21" t="s">
        <v>90</v>
      </c>
      <c r="AQ12" s="89">
        <v>5535000</v>
      </c>
      <c r="AY12" s="21" t="s">
        <v>90</v>
      </c>
      <c r="AZ12" s="89">
        <v>2016464.9999999998</v>
      </c>
    </row>
    <row r="13" spans="2:59" ht="14.45" customHeight="1">
      <c r="B13" s="76"/>
      <c r="C13" s="76"/>
      <c r="D13" s="76"/>
      <c r="E13" s="76"/>
      <c r="F13" s="76"/>
      <c r="G13" s="76"/>
      <c r="H13" s="76"/>
      <c r="I13" s="76"/>
      <c r="AP13" s="21" t="s">
        <v>91</v>
      </c>
      <c r="AQ13" s="89">
        <v>2520000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1320000</v>
      </c>
      <c r="AY16" s="21" t="s">
        <v>92</v>
      </c>
      <c r="AZ16" s="89">
        <v>0</v>
      </c>
    </row>
    <row r="17" spans="42:59" ht="14.45" customHeight="1">
      <c r="AP17" s="21" t="s">
        <v>93</v>
      </c>
      <c r="AQ17" s="89">
        <v>0</v>
      </c>
      <c r="AY17" s="21" t="s">
        <v>93</v>
      </c>
      <c r="AZ17" s="89">
        <v>0</v>
      </c>
    </row>
    <row r="18" spans="42:59">
      <c r="AP18" s="21" t="s">
        <v>94</v>
      </c>
      <c r="AQ18" s="89">
        <v>0</v>
      </c>
      <c r="AY18" s="21" t="s">
        <v>94</v>
      </c>
      <c r="AZ18" s="89">
        <v>6540000</v>
      </c>
    </row>
    <row r="19" spans="42:59">
      <c r="AP19" s="21" t="s">
        <v>95</v>
      </c>
      <c r="AQ19" s="89">
        <v>0</v>
      </c>
      <c r="AY19" s="21" t="s">
        <v>95</v>
      </c>
      <c r="AZ19" s="89">
        <v>0</v>
      </c>
    </row>
    <row r="20" spans="42:59" ht="15">
      <c r="AP20" s="77" t="s">
        <v>96</v>
      </c>
      <c r="AQ20" s="90">
        <v>27395000</v>
      </c>
      <c r="AY20" s="77" t="s">
        <v>96</v>
      </c>
      <c r="AZ20" s="90">
        <v>9415785</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1460000</v>
      </c>
      <c r="AY27" s="21" t="s">
        <v>85</v>
      </c>
      <c r="AZ27" s="89">
        <v>342000</v>
      </c>
    </row>
    <row r="28" spans="42:59">
      <c r="AP28" s="21" t="s">
        <v>86</v>
      </c>
      <c r="AQ28" s="89">
        <v>1260000</v>
      </c>
      <c r="AY28" s="21" t="s">
        <v>86</v>
      </c>
      <c r="AZ28" s="89">
        <v>300000</v>
      </c>
    </row>
    <row r="29" spans="42:59" ht="14.45" customHeight="1">
      <c r="AP29" s="21" t="s">
        <v>87</v>
      </c>
      <c r="AQ29" s="89">
        <v>14760000</v>
      </c>
      <c r="AY29" s="21" t="s">
        <v>87</v>
      </c>
      <c r="AZ29" s="89"/>
    </row>
    <row r="30" spans="42:59">
      <c r="AP30" s="21" t="s">
        <v>89</v>
      </c>
      <c r="AQ30" s="89">
        <v>540000</v>
      </c>
      <c r="AY30" s="21" t="s">
        <v>89</v>
      </c>
      <c r="AZ30" s="89">
        <v>127320</v>
      </c>
    </row>
    <row r="31" spans="42:59">
      <c r="AP31" s="21" t="s">
        <v>90</v>
      </c>
      <c r="AQ31" s="89">
        <v>5535000</v>
      </c>
      <c r="AY31" s="21" t="s">
        <v>90</v>
      </c>
      <c r="AZ31" s="89">
        <v>2016464.9999999998</v>
      </c>
    </row>
    <row r="32" spans="42:59" ht="14.45" customHeight="1">
      <c r="AP32" s="21" t="s">
        <v>91</v>
      </c>
      <c r="AQ32" s="89">
        <v>2520000</v>
      </c>
      <c r="AY32" s="21" t="s">
        <v>91</v>
      </c>
      <c r="AZ32" s="89"/>
    </row>
    <row r="33" spans="2:56" ht="14.45" customHeight="1">
      <c r="AP33" s="21" t="s">
        <v>92</v>
      </c>
      <c r="AQ33" s="89">
        <v>1320000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6540000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27395000</v>
      </c>
      <c r="AY37" s="77" t="s">
        <v>96</v>
      </c>
      <c r="AZ37" s="90">
        <v>9325785</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36810785</v>
      </c>
      <c r="AR41" s="110">
        <v>27395000</v>
      </c>
      <c r="AS41" s="110">
        <v>9415785</v>
      </c>
      <c r="AV41" s="21" t="s">
        <v>101</v>
      </c>
      <c r="AW41" s="91">
        <v>0.74421124135222871</v>
      </c>
      <c r="AX41" s="91">
        <v>0.25578875864777129</v>
      </c>
    </row>
    <row r="42" spans="2:56" ht="15">
      <c r="B42" s="38"/>
      <c r="C42" s="38"/>
      <c r="D42" s="38"/>
      <c r="E42" s="38"/>
      <c r="F42" s="38"/>
      <c r="G42" s="38"/>
      <c r="H42" s="38"/>
      <c r="I42" s="38"/>
      <c r="AP42" s="21" t="s">
        <v>101</v>
      </c>
      <c r="AQ42" s="110">
        <v>36720785</v>
      </c>
      <c r="AR42" s="110">
        <v>27395000</v>
      </c>
      <c r="AS42" s="110">
        <v>9325785</v>
      </c>
      <c r="AV42" s="21" t="s">
        <v>101</v>
      </c>
      <c r="AW42" s="91">
        <v>0.7460352495187671</v>
      </c>
      <c r="AX42" s="91">
        <v>0.2539647504812329</v>
      </c>
    </row>
    <row r="43" spans="2:56">
      <c r="BD43" s="92">
        <v>5595471000000</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102</v>
      </c>
      <c r="BB53" s="93" t="s">
        <v>103</v>
      </c>
      <c r="BC53" s="94">
        <v>0.50551130418623191</v>
      </c>
    </row>
    <row r="54" spans="2:55">
      <c r="BA54" s="21" t="s">
        <v>104</v>
      </c>
      <c r="BC54" s="94">
        <v>0.58856845870124064</v>
      </c>
    </row>
    <row r="55" spans="2:55" ht="15" thickBot="1">
      <c r="BA55" s="21" t="s">
        <v>105</v>
      </c>
      <c r="BC55" s="94" t="s">
        <v>101</v>
      </c>
    </row>
    <row r="56" spans="2:55" ht="16.5" thickTop="1" thickBot="1">
      <c r="BA56" s="95" t="s">
        <v>106</v>
      </c>
      <c r="BB56" s="95"/>
      <c r="BC56" s="93">
        <v>36810785</v>
      </c>
    </row>
    <row r="57" spans="2:55" ht="16.5" thickTop="1" thickBot="1">
      <c r="BA57" s="96" t="s">
        <v>107</v>
      </c>
      <c r="BB57" s="96"/>
      <c r="BC57" s="97">
        <v>45202</v>
      </c>
    </row>
    <row r="58" spans="2:55" ht="16.5" thickTop="1" thickBot="1">
      <c r="BA58" s="96" t="s">
        <v>108</v>
      </c>
      <c r="BB58" s="96"/>
      <c r="BC58" s="98">
        <v>0.99755506436496799</v>
      </c>
    </row>
    <row r="59" spans="2:55" ht="16.5" thickTop="1" thickBot="1">
      <c r="BA59" s="95" t="s">
        <v>109</v>
      </c>
      <c r="BB59" s="95" t="s">
        <v>110</v>
      </c>
      <c r="BC59" s="93">
        <v>89470</v>
      </c>
    </row>
    <row r="60" spans="2:55" ht="16.5" thickTop="1" thickBot="1">
      <c r="I60" s="62" t="s">
        <v>66</v>
      </c>
      <c r="BA60" s="96" t="s">
        <v>111</v>
      </c>
      <c r="BB60" s="96"/>
      <c r="BC60" s="98">
        <v>0.83000000000000007</v>
      </c>
    </row>
    <row r="61" spans="2:55" ht="16.5" thickTop="1" thickBot="1">
      <c r="BA61" s="95" t="s">
        <v>109</v>
      </c>
      <c r="BB61" s="95" t="s">
        <v>110</v>
      </c>
      <c r="BC61" s="93">
        <v>74260.100000000006</v>
      </c>
    </row>
    <row r="62" spans="2:55" ht="16.5" thickTop="1" thickBot="1">
      <c r="BA62" s="96" t="s">
        <v>112</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113</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114</v>
      </c>
      <c r="T4" s="139"/>
      <c r="U4" s="139"/>
      <c r="V4" s="139"/>
      <c r="W4" s="139"/>
      <c r="X4" s="139"/>
      <c r="Y4" s="139"/>
      <c r="Z4" s="139"/>
    </row>
    <row r="5" spans="1:27">
      <c r="A5" t="s">
        <v>85</v>
      </c>
      <c r="B5" s="1">
        <v>1460000</v>
      </c>
      <c r="J5" t="s">
        <v>85</v>
      </c>
      <c r="K5" s="1">
        <v>342000</v>
      </c>
      <c r="S5" s="139"/>
      <c r="T5" s="139"/>
      <c r="U5" s="139"/>
      <c r="V5" s="139"/>
      <c r="W5" s="139"/>
      <c r="X5" s="139"/>
      <c r="Y5" s="139"/>
      <c r="Z5" s="139"/>
    </row>
    <row r="6" spans="1:27">
      <c r="A6" t="s">
        <v>86</v>
      </c>
      <c r="B6" s="1">
        <v>1260000</v>
      </c>
      <c r="J6" t="s">
        <v>86</v>
      </c>
      <c r="K6" s="1">
        <v>390000</v>
      </c>
      <c r="S6" s="139"/>
      <c r="T6" s="139"/>
      <c r="U6" s="139"/>
      <c r="V6" s="139"/>
      <c r="W6" s="139"/>
      <c r="X6" s="139"/>
      <c r="Y6" s="139"/>
      <c r="Z6" s="139"/>
      <c r="AA6" s="18"/>
    </row>
    <row r="7" spans="1:27">
      <c r="A7" t="s">
        <v>87</v>
      </c>
      <c r="B7" s="1">
        <v>14760000</v>
      </c>
      <c r="J7" t="s">
        <v>87</v>
      </c>
      <c r="K7" s="1">
        <v>0</v>
      </c>
      <c r="S7" s="139"/>
      <c r="T7" s="139"/>
      <c r="U7" s="139"/>
      <c r="V7" s="139"/>
      <c r="W7" s="139"/>
      <c r="X7" s="139"/>
      <c r="Y7" s="139"/>
      <c r="Z7" s="139"/>
      <c r="AA7" s="18"/>
    </row>
    <row r="8" spans="1:27">
      <c r="A8" t="s">
        <v>89</v>
      </c>
      <c r="B8" s="1">
        <v>540000</v>
      </c>
      <c r="J8" t="s">
        <v>89</v>
      </c>
      <c r="K8" s="1">
        <v>127320</v>
      </c>
      <c r="S8" s="139"/>
      <c r="T8" s="139"/>
      <c r="U8" s="139"/>
      <c r="V8" s="139"/>
      <c r="W8" s="139"/>
      <c r="X8" s="139"/>
      <c r="Y8" s="139"/>
      <c r="Z8" s="139"/>
    </row>
    <row r="9" spans="1:27">
      <c r="A9" t="s">
        <v>90</v>
      </c>
      <c r="B9" s="1">
        <v>5535000</v>
      </c>
      <c r="J9" t="s">
        <v>90</v>
      </c>
      <c r="K9" s="1">
        <v>2016464.9999999998</v>
      </c>
      <c r="S9" s="139"/>
      <c r="T9" s="139"/>
      <c r="U9" s="139"/>
      <c r="V9" s="139"/>
      <c r="W9" s="139"/>
      <c r="X9" s="139"/>
      <c r="Y9" s="139"/>
      <c r="Z9" s="139"/>
    </row>
    <row r="10" spans="1:27">
      <c r="A10" t="s">
        <v>91</v>
      </c>
      <c r="B10" s="1">
        <v>2520000</v>
      </c>
      <c r="J10" t="s">
        <v>91</v>
      </c>
      <c r="K10" s="1">
        <v>0</v>
      </c>
      <c r="S10" s="139"/>
      <c r="T10" s="139"/>
      <c r="U10" s="139"/>
      <c r="V10" s="139"/>
      <c r="W10" s="139"/>
      <c r="X10" s="139"/>
      <c r="Y10" s="139"/>
      <c r="Z10" s="139"/>
    </row>
    <row r="11" spans="1:27">
      <c r="A11" t="s">
        <v>92</v>
      </c>
      <c r="B11" s="1">
        <v>1320000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6540000</v>
      </c>
    </row>
    <row r="14" spans="1:27">
      <c r="A14" t="s">
        <v>95</v>
      </c>
      <c r="B14" s="1">
        <v>0</v>
      </c>
      <c r="J14" t="s">
        <v>95</v>
      </c>
      <c r="K14" s="1">
        <v>0</v>
      </c>
    </row>
    <row r="15" spans="1:27">
      <c r="A15" s="12" t="s">
        <v>96</v>
      </c>
      <c r="B15" s="13">
        <v>27395000</v>
      </c>
      <c r="J15" s="12" t="s">
        <v>96</v>
      </c>
      <c r="K15" s="13">
        <v>9415785</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115</v>
      </c>
      <c r="T21" s="139"/>
      <c r="U21" s="139"/>
      <c r="V21" s="139"/>
      <c r="W21" s="139"/>
      <c r="X21" s="139"/>
      <c r="Y21" s="139"/>
      <c r="Z21" s="139"/>
    </row>
    <row r="22" spans="1:26">
      <c r="A22" t="s">
        <v>85</v>
      </c>
      <c r="B22" s="1">
        <v>1460000</v>
      </c>
      <c r="J22" t="s">
        <v>85</v>
      </c>
      <c r="K22" s="1">
        <v>342000</v>
      </c>
      <c r="S22" s="139"/>
      <c r="T22" s="139"/>
      <c r="U22" s="139"/>
      <c r="V22" s="139"/>
      <c r="W22" s="139"/>
      <c r="X22" s="139"/>
      <c r="Y22" s="139"/>
      <c r="Z22" s="139"/>
    </row>
    <row r="23" spans="1:26">
      <c r="A23" t="s">
        <v>86</v>
      </c>
      <c r="B23" s="1">
        <v>1260000</v>
      </c>
      <c r="J23" t="s">
        <v>86</v>
      </c>
      <c r="K23" s="1">
        <v>300000</v>
      </c>
      <c r="S23" s="139"/>
      <c r="T23" s="139"/>
      <c r="U23" s="139"/>
      <c r="V23" s="139"/>
      <c r="W23" s="139"/>
      <c r="X23" s="139"/>
      <c r="Y23" s="139"/>
      <c r="Z23" s="139"/>
    </row>
    <row r="24" spans="1:26" ht="14.45" customHeight="1">
      <c r="A24" t="s">
        <v>87</v>
      </c>
      <c r="B24" s="1">
        <v>14760000</v>
      </c>
      <c r="J24" t="s">
        <v>87</v>
      </c>
      <c r="K24" s="1">
        <v>0</v>
      </c>
      <c r="S24" s="139"/>
      <c r="T24" s="139"/>
      <c r="U24" s="139"/>
      <c r="V24" s="139"/>
      <c r="W24" s="139"/>
      <c r="X24" s="139"/>
      <c r="Y24" s="139"/>
      <c r="Z24" s="139"/>
    </row>
    <row r="25" spans="1:26">
      <c r="A25" t="s">
        <v>89</v>
      </c>
      <c r="B25" s="1">
        <v>540000</v>
      </c>
      <c r="J25" t="s">
        <v>89</v>
      </c>
      <c r="K25" s="1">
        <v>127320</v>
      </c>
      <c r="S25" s="139"/>
      <c r="T25" s="139"/>
      <c r="U25" s="139"/>
      <c r="V25" s="139"/>
      <c r="W25" s="139"/>
      <c r="X25" s="139"/>
      <c r="Y25" s="139"/>
      <c r="Z25" s="139"/>
    </row>
    <row r="26" spans="1:26" ht="14.45" customHeight="1">
      <c r="A26" t="s">
        <v>90</v>
      </c>
      <c r="B26" s="1">
        <v>5535000</v>
      </c>
      <c r="J26" t="s">
        <v>90</v>
      </c>
      <c r="K26" s="1">
        <v>2016464.9999999998</v>
      </c>
      <c r="S26" s="139"/>
      <c r="T26" s="139"/>
      <c r="U26" s="139"/>
      <c r="V26" s="139"/>
      <c r="W26" s="139"/>
      <c r="X26" s="139"/>
      <c r="Y26" s="139"/>
      <c r="Z26" s="139"/>
    </row>
    <row r="27" spans="1:26">
      <c r="A27" t="s">
        <v>91</v>
      </c>
      <c r="B27" s="1">
        <v>2520000</v>
      </c>
      <c r="J27" t="s">
        <v>91</v>
      </c>
      <c r="K27" s="1">
        <v>0</v>
      </c>
      <c r="S27" s="139"/>
      <c r="T27" s="139"/>
      <c r="U27" s="139"/>
      <c r="V27" s="139"/>
      <c r="W27" s="139"/>
      <c r="X27" s="139"/>
      <c r="Y27" s="139"/>
      <c r="Z27" s="139"/>
    </row>
    <row r="28" spans="1:26">
      <c r="A28" t="s">
        <v>92</v>
      </c>
      <c r="B28" s="1">
        <v>1320000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6540000</v>
      </c>
    </row>
    <row r="31" spans="1:26">
      <c r="A31" t="s">
        <v>95</v>
      </c>
      <c r="B31" s="1">
        <v>0</v>
      </c>
      <c r="J31" t="s">
        <v>95</v>
      </c>
      <c r="K31" s="1">
        <v>0</v>
      </c>
    </row>
    <row r="32" spans="1:26">
      <c r="A32" s="12" t="s">
        <v>96</v>
      </c>
      <c r="B32" s="13">
        <v>27395000</v>
      </c>
      <c r="J32" s="12" t="s">
        <v>96</v>
      </c>
      <c r="K32" s="13">
        <v>9325785</v>
      </c>
    </row>
    <row r="35" spans="1:15">
      <c r="B35" t="s">
        <v>99</v>
      </c>
      <c r="C35" t="s">
        <v>100</v>
      </c>
      <c r="D35" t="s">
        <v>76</v>
      </c>
      <c r="H35" t="s">
        <v>100</v>
      </c>
      <c r="I35" t="s">
        <v>76</v>
      </c>
    </row>
    <row r="36" spans="1:15">
      <c r="A36" t="s">
        <v>101</v>
      </c>
      <c r="B36" s="14">
        <v>36810785</v>
      </c>
      <c r="C36" s="14">
        <v>27395000</v>
      </c>
      <c r="D36" s="14">
        <v>9415785</v>
      </c>
      <c r="G36" t="s">
        <v>101</v>
      </c>
      <c r="H36" s="15">
        <v>0.74421124135222871</v>
      </c>
      <c r="I36" s="15">
        <v>0.25578875864777129</v>
      </c>
    </row>
    <row r="37" spans="1:15">
      <c r="A37" t="s">
        <v>101</v>
      </c>
      <c r="B37" s="14">
        <v>36720785</v>
      </c>
      <c r="C37" s="14">
        <v>27395000</v>
      </c>
      <c r="D37" s="14">
        <v>9325785</v>
      </c>
      <c r="G37" t="s">
        <v>101</v>
      </c>
      <c r="H37" s="15">
        <v>0.7460352495187671</v>
      </c>
      <c r="I37" s="15">
        <v>0.2539647504812329</v>
      </c>
    </row>
    <row r="38" spans="1:15">
      <c r="O38" s="17">
        <v>5595471000000</v>
      </c>
    </row>
    <row r="67" spans="19:25">
      <c r="S67" s="137" t="s">
        <v>116</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117</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116</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118</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119</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120</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121</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122</v>
      </c>
      <c r="H10" s="60" t="s">
        <v>123</v>
      </c>
      <c r="I10" s="60" t="s">
        <v>124</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125</v>
      </c>
      <c r="H11" s="45" t="s">
        <v>126</v>
      </c>
      <c r="I11" s="46">
        <v>199136.61</v>
      </c>
      <c r="J11" s="19"/>
      <c r="K11" s="19"/>
    </row>
    <row r="12" spans="2:57" ht="14.45" customHeight="1" thickBot="1">
      <c r="B12" s="19"/>
      <c r="C12" s="19"/>
      <c r="D12" s="19"/>
      <c r="E12" s="19"/>
      <c r="F12" s="19"/>
      <c r="G12" s="44" t="s">
        <v>127</v>
      </c>
      <c r="H12" s="45" t="s">
        <v>128</v>
      </c>
      <c r="I12" s="46">
        <v>6126470</v>
      </c>
      <c r="J12" s="19"/>
      <c r="K12" s="19"/>
    </row>
    <row r="13" spans="2:57" ht="14.45" customHeight="1" thickBot="1">
      <c r="B13" s="19"/>
      <c r="C13" s="19"/>
      <c r="D13" s="19"/>
      <c r="E13" s="19"/>
      <c r="F13" s="19"/>
      <c r="G13" s="44" t="s">
        <v>129</v>
      </c>
      <c r="H13" s="45" t="s">
        <v>128</v>
      </c>
      <c r="I13" s="46">
        <v>667320</v>
      </c>
      <c r="J13" s="19"/>
      <c r="K13" s="19"/>
    </row>
    <row r="14" spans="2:57" ht="14.45" customHeight="1" thickBot="1">
      <c r="B14" s="19"/>
      <c r="C14" s="19"/>
      <c r="D14" s="19"/>
      <c r="E14" s="19"/>
      <c r="F14" s="19"/>
      <c r="G14" s="44" t="s">
        <v>130</v>
      </c>
      <c r="H14" s="45" t="s">
        <v>131</v>
      </c>
      <c r="I14" s="47">
        <v>0.18440000000000001</v>
      </c>
      <c r="J14" s="19"/>
      <c r="K14" s="19"/>
    </row>
    <row r="15" spans="2:57" ht="14.45" customHeight="1" thickBot="1">
      <c r="B15" s="19"/>
      <c r="C15" s="19"/>
      <c r="D15" s="19"/>
      <c r="E15" s="19"/>
      <c r="F15" s="19"/>
      <c r="G15" s="44" t="s">
        <v>132</v>
      </c>
      <c r="H15" s="45" t="s">
        <v>133</v>
      </c>
      <c r="I15" s="48">
        <v>50.551130418623188</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47" t="s">
        <v>134</v>
      </c>
      <c r="C19" s="148"/>
      <c r="D19" s="148"/>
      <c r="E19" s="148"/>
      <c r="F19" s="148"/>
      <c r="G19" s="148"/>
      <c r="H19" s="148"/>
      <c r="I19" s="148"/>
      <c r="J19" s="148"/>
      <c r="K19" s="148"/>
      <c r="L19" s="148"/>
      <c r="M19" s="148"/>
      <c r="N19" s="148"/>
      <c r="O19" s="149"/>
    </row>
    <row r="20" spans="2:46" ht="14.45" customHeight="1">
      <c r="B20" s="150"/>
      <c r="C20" s="136"/>
      <c r="D20" s="136"/>
      <c r="E20" s="136"/>
      <c r="F20" s="136"/>
      <c r="G20" s="136"/>
      <c r="H20" s="136"/>
      <c r="I20" s="136"/>
      <c r="J20" s="136"/>
      <c r="K20" s="136"/>
      <c r="L20" s="136"/>
      <c r="M20" s="136"/>
      <c r="N20" s="136"/>
      <c r="O20" s="151"/>
    </row>
    <row r="21" spans="2:46" ht="14.45" customHeight="1">
      <c r="B21" s="152" t="s">
        <v>135</v>
      </c>
      <c r="C21" s="153"/>
      <c r="D21" s="153"/>
      <c r="E21" s="153"/>
      <c r="F21" s="153"/>
      <c r="G21" s="153"/>
      <c r="H21" s="153"/>
      <c r="I21" s="153"/>
      <c r="J21" s="153"/>
      <c r="K21" s="153"/>
      <c r="L21" s="153"/>
      <c r="M21" s="153"/>
      <c r="N21" s="153"/>
      <c r="O21" s="154"/>
    </row>
    <row r="22" spans="2:46" ht="15.95" customHeight="1">
      <c r="B22" s="152"/>
      <c r="C22" s="153"/>
      <c r="D22" s="153"/>
      <c r="E22" s="153"/>
      <c r="F22" s="153"/>
      <c r="G22" s="153"/>
      <c r="H22" s="153"/>
      <c r="I22" s="153"/>
      <c r="J22" s="153"/>
      <c r="K22" s="153"/>
      <c r="L22" s="153"/>
      <c r="M22" s="153"/>
      <c r="N22" s="153"/>
      <c r="O22" s="154"/>
    </row>
    <row r="23" spans="2:46" ht="18.600000000000001" customHeight="1">
      <c r="B23" s="155"/>
      <c r="C23" s="156"/>
      <c r="D23" s="156"/>
      <c r="E23" s="156"/>
      <c r="F23" s="156"/>
      <c r="G23" s="156"/>
      <c r="H23" s="156"/>
      <c r="I23" s="156"/>
      <c r="J23" s="156"/>
      <c r="K23" s="156"/>
      <c r="L23" s="156"/>
      <c r="M23" s="156"/>
      <c r="N23" s="156"/>
      <c r="O23" s="157"/>
    </row>
    <row r="24" spans="2:46">
      <c r="B24" s="158" t="s">
        <v>8</v>
      </c>
      <c r="C24" s="141" t="s">
        <v>136</v>
      </c>
      <c r="D24" s="141"/>
      <c r="E24" s="141"/>
      <c r="F24" s="141"/>
      <c r="G24" s="141"/>
      <c r="H24" s="141"/>
      <c r="I24" s="141"/>
      <c r="J24" s="141"/>
      <c r="K24" s="141"/>
      <c r="L24" s="141"/>
      <c r="M24" s="141"/>
      <c r="N24" s="141"/>
      <c r="O24" s="142"/>
    </row>
    <row r="25" spans="2:46">
      <c r="B25" s="159"/>
      <c r="C25" s="143"/>
      <c r="D25" s="143"/>
      <c r="E25" s="143"/>
      <c r="F25" s="143"/>
      <c r="G25" s="143"/>
      <c r="H25" s="143"/>
      <c r="I25" s="143"/>
      <c r="J25" s="143"/>
      <c r="K25" s="143"/>
      <c r="L25" s="143"/>
      <c r="M25" s="143"/>
      <c r="N25" s="143"/>
      <c r="O25" s="144"/>
      <c r="AP25" s="21" t="s">
        <v>137</v>
      </c>
      <c r="AR25" s="99">
        <v>199136.61</v>
      </c>
      <c r="AS25" s="21" t="s">
        <v>110</v>
      </c>
    </row>
    <row r="26" spans="2:46">
      <c r="B26" s="159" t="s">
        <v>8</v>
      </c>
      <c r="C26" s="143" t="s">
        <v>138</v>
      </c>
      <c r="D26" s="143"/>
      <c r="E26" s="143"/>
      <c r="F26" s="143"/>
      <c r="G26" s="143"/>
      <c r="H26" s="143"/>
      <c r="I26" s="143"/>
      <c r="J26" s="143"/>
      <c r="K26" s="143"/>
      <c r="L26" s="143"/>
      <c r="M26" s="143"/>
      <c r="N26" s="143"/>
      <c r="O26" s="144"/>
      <c r="AP26" s="21" t="s">
        <v>139</v>
      </c>
      <c r="AR26" s="73">
        <v>91.183740339697891</v>
      </c>
      <c r="AS26" s="21" t="s">
        <v>140</v>
      </c>
    </row>
    <row r="27" spans="2:46">
      <c r="B27" s="159"/>
      <c r="C27" s="143"/>
      <c r="D27" s="143"/>
      <c r="E27" s="143"/>
      <c r="F27" s="143"/>
      <c r="G27" s="143"/>
      <c r="H27" s="143"/>
      <c r="I27" s="143"/>
      <c r="J27" s="143"/>
      <c r="K27" s="143"/>
      <c r="L27" s="143"/>
      <c r="M27" s="143"/>
      <c r="N27" s="143"/>
      <c r="O27" s="144"/>
    </row>
    <row r="28" spans="2:46">
      <c r="B28" s="159" t="s">
        <v>8</v>
      </c>
      <c r="C28" s="143" t="s">
        <v>141</v>
      </c>
      <c r="D28" s="143"/>
      <c r="E28" s="143"/>
      <c r="F28" s="143"/>
      <c r="G28" s="143"/>
      <c r="H28" s="143"/>
      <c r="I28" s="143"/>
      <c r="J28" s="143"/>
      <c r="K28" s="143"/>
      <c r="L28" s="143"/>
      <c r="M28" s="143"/>
      <c r="N28" s="143"/>
      <c r="O28" s="144"/>
    </row>
    <row r="29" spans="2:46">
      <c r="B29" s="160"/>
      <c r="C29" s="145"/>
      <c r="D29" s="145"/>
      <c r="E29" s="145"/>
      <c r="F29" s="145"/>
      <c r="G29" s="145"/>
      <c r="H29" s="145"/>
      <c r="I29" s="145"/>
      <c r="J29" s="145"/>
      <c r="K29" s="145"/>
      <c r="L29" s="145"/>
      <c r="M29" s="145"/>
      <c r="N29" s="145"/>
      <c r="O29" s="146"/>
    </row>
    <row r="30" spans="2:46" ht="14.45" customHeight="1">
      <c r="B30" s="19"/>
      <c r="C30" s="19"/>
      <c r="D30" s="19"/>
      <c r="E30" s="19"/>
      <c r="F30" s="19"/>
      <c r="G30" s="19"/>
      <c r="H30" s="19"/>
      <c r="I30" s="19"/>
      <c r="J30" s="19"/>
      <c r="K30" s="19"/>
      <c r="AR30" s="100">
        <v>402.71203904555318</v>
      </c>
      <c r="AT30" s="101">
        <v>184.4</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142</v>
      </c>
      <c r="D33" s="121"/>
      <c r="E33" s="121"/>
      <c r="F33" s="121"/>
      <c r="G33" s="121"/>
      <c r="H33" s="121"/>
      <c r="I33" s="121"/>
      <c r="J33" s="121"/>
      <c r="K33" s="121"/>
      <c r="L33" s="121"/>
      <c r="M33" s="121"/>
      <c r="N33" s="121"/>
      <c r="O33" s="121"/>
      <c r="AR33" s="100"/>
      <c r="AT33" s="101"/>
    </row>
    <row r="34" spans="2:49" ht="14.45" customHeight="1">
      <c r="B34" s="19"/>
      <c r="C34" s="121" t="s">
        <v>143</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144</v>
      </c>
      <c r="K38" s="50">
        <v>0.05</v>
      </c>
      <c r="L38" s="50">
        <v>0.1</v>
      </c>
      <c r="M38" s="50">
        <v>0.15</v>
      </c>
      <c r="N38" s="50">
        <v>0.2</v>
      </c>
      <c r="O38" s="50">
        <v>0.25</v>
      </c>
      <c r="AT38" s="21" t="s">
        <v>145</v>
      </c>
      <c r="AU38" s="21" t="s">
        <v>146</v>
      </c>
      <c r="AV38" s="21" t="s">
        <v>147</v>
      </c>
      <c r="AW38" s="21" t="s">
        <v>133</v>
      </c>
    </row>
    <row r="39" spans="2:49">
      <c r="B39" s="19"/>
      <c r="C39" s="49"/>
      <c r="D39" s="52"/>
      <c r="E39" s="162" t="s">
        <v>148</v>
      </c>
      <c r="F39" s="163"/>
      <c r="G39" s="163"/>
      <c r="H39" s="163"/>
      <c r="I39" s="163"/>
      <c r="J39" s="163"/>
      <c r="K39" s="163"/>
      <c r="L39" s="163"/>
      <c r="M39" s="163"/>
      <c r="N39" s="163"/>
      <c r="O39" s="164"/>
      <c r="AT39" s="21" t="s">
        <v>149</v>
      </c>
      <c r="AU39" s="102">
        <v>74260.100000000006</v>
      </c>
      <c r="AV39" s="103">
        <v>402.71</v>
      </c>
      <c r="AW39" s="104">
        <v>0.83000000000000007</v>
      </c>
    </row>
    <row r="40" spans="2:49" ht="14.45" customHeight="1">
      <c r="B40" s="19"/>
      <c r="C40" s="49"/>
      <c r="D40" s="53" t="s">
        <v>150</v>
      </c>
      <c r="E40" s="114">
        <v>302034.02928416489</v>
      </c>
      <c r="F40" s="114">
        <v>322169.6312364426</v>
      </c>
      <c r="G40" s="114">
        <v>342305.23318872019</v>
      </c>
      <c r="H40" s="114">
        <v>362440.83514099789</v>
      </c>
      <c r="I40" s="114">
        <v>382576.43709327548</v>
      </c>
      <c r="J40" s="115">
        <v>402712.03904555319</v>
      </c>
      <c r="K40" s="114">
        <v>422847.64099783084</v>
      </c>
      <c r="L40" s="114">
        <v>442983.24295010848</v>
      </c>
      <c r="M40" s="114">
        <v>463118.84490238619</v>
      </c>
      <c r="N40" s="114">
        <v>483254.44685466378</v>
      </c>
      <c r="O40" s="114">
        <v>503390.04880694149</v>
      </c>
      <c r="AT40" s="21" t="s">
        <v>151</v>
      </c>
      <c r="AU40" s="102">
        <v>36720.79</v>
      </c>
      <c r="AV40" s="103">
        <v>199.14</v>
      </c>
      <c r="AW40" s="104">
        <v>0.99755506469706301</v>
      </c>
    </row>
    <row r="41" spans="2:49">
      <c r="B41" s="19"/>
      <c r="C41" s="54">
        <v>-0.2</v>
      </c>
      <c r="D41" s="55">
        <v>107.21016</v>
      </c>
      <c r="E41" s="56">
        <v>-0.13401864574150923</v>
      </c>
      <c r="F41" s="56">
        <v>-6.3142480382664873E-2</v>
      </c>
      <c r="G41" s="56">
        <v>-6.0468741897866743E-4</v>
      </c>
      <c r="H41" s="56">
        <v>5.4984461882075737E-2</v>
      </c>
      <c r="I41" s="56">
        <v>0.10472212178301898</v>
      </c>
      <c r="J41" s="56">
        <v>0.14948601569386807</v>
      </c>
      <c r="K41" s="56">
        <v>0.1899866816132077</v>
      </c>
      <c r="L41" s="56">
        <v>0.22680546881260738</v>
      </c>
      <c r="M41" s="56">
        <v>0.26042262234249403</v>
      </c>
      <c r="N41" s="56">
        <v>0.29123834641155671</v>
      </c>
      <c r="O41" s="56">
        <v>0.31958881255509447</v>
      </c>
      <c r="AT41" s="21" t="s">
        <v>152</v>
      </c>
      <c r="AU41" s="102">
        <v>37539.32</v>
      </c>
      <c r="AV41" s="103"/>
      <c r="AW41" s="104">
        <v>0.50551130418623191</v>
      </c>
    </row>
    <row r="42" spans="2:49">
      <c r="B42" s="19"/>
      <c r="C42" s="54">
        <v>-0.15</v>
      </c>
      <c r="D42" s="55">
        <v>134.0127</v>
      </c>
      <c r="E42" s="56">
        <v>9.2785083406792521E-2</v>
      </c>
      <c r="F42" s="56">
        <v>0.14948601569386807</v>
      </c>
      <c r="G42" s="56">
        <v>0.19951625006481694</v>
      </c>
      <c r="H42" s="56">
        <v>0.2439875695056605</v>
      </c>
      <c r="I42" s="56">
        <v>0.28377769742641518</v>
      </c>
      <c r="J42" s="56">
        <v>0.31958881255509447</v>
      </c>
      <c r="K42" s="56">
        <v>0.35198934529056619</v>
      </c>
      <c r="L42" s="56">
        <v>0.38144437505008588</v>
      </c>
      <c r="M42" s="56">
        <v>0.40833809787399516</v>
      </c>
      <c r="N42" s="56">
        <v>0.43299067712924533</v>
      </c>
      <c r="O42" s="56">
        <v>0.4556710500440756</v>
      </c>
    </row>
    <row r="43" spans="2:49">
      <c r="B43" s="19"/>
      <c r="C43" s="54">
        <v>-0.1</v>
      </c>
      <c r="D43" s="55">
        <v>157.66200000000001</v>
      </c>
      <c r="E43" s="56">
        <v>0.22886732089577369</v>
      </c>
      <c r="F43" s="56">
        <v>0.27706311333978789</v>
      </c>
      <c r="G43" s="56">
        <v>0.31958881255509447</v>
      </c>
      <c r="H43" s="56">
        <v>0.3573894340798115</v>
      </c>
      <c r="I43" s="56">
        <v>0.39121104281245295</v>
      </c>
      <c r="J43" s="56">
        <v>0.42165049067183036</v>
      </c>
      <c r="K43" s="56">
        <v>0.44919094349698124</v>
      </c>
      <c r="L43" s="56">
        <v>0.47422771879257303</v>
      </c>
      <c r="M43" s="56">
        <v>0.49708738319289597</v>
      </c>
      <c r="N43" s="56">
        <v>0.51804207555985859</v>
      </c>
      <c r="O43" s="56">
        <v>0.53732039253746422</v>
      </c>
      <c r="AU43" s="21">
        <v>170887.69999999998</v>
      </c>
    </row>
    <row r="44" spans="2:49">
      <c r="B44" s="19"/>
      <c r="C44" s="54">
        <v>-0.05</v>
      </c>
      <c r="D44" s="55">
        <v>175.18</v>
      </c>
      <c r="E44" s="56">
        <v>0.30598058880619639</v>
      </c>
      <c r="F44" s="56">
        <v>0.34935680200580915</v>
      </c>
      <c r="G44" s="56">
        <v>0.38762993129958501</v>
      </c>
      <c r="H44" s="56">
        <v>0.42165049067183036</v>
      </c>
      <c r="I44" s="56">
        <v>0.4520899385312076</v>
      </c>
      <c r="J44" s="56">
        <v>0.47948544160464734</v>
      </c>
      <c r="K44" s="56">
        <v>0.50427184914728318</v>
      </c>
      <c r="L44" s="56">
        <v>0.5268049469133157</v>
      </c>
      <c r="M44" s="56">
        <v>0.54737864487360632</v>
      </c>
      <c r="N44" s="56">
        <v>0.56623786800387277</v>
      </c>
      <c r="O44" s="56">
        <v>0.58358835328371783</v>
      </c>
      <c r="AU44" s="21">
        <v>104542.6436</v>
      </c>
    </row>
    <row r="45" spans="2:49">
      <c r="B45" s="19"/>
      <c r="C45" s="51" t="s">
        <v>144</v>
      </c>
      <c r="D45" s="57">
        <v>184.4</v>
      </c>
      <c r="E45" s="56">
        <v>0.34068155936588651</v>
      </c>
      <c r="F45" s="56">
        <v>0.38188896190551863</v>
      </c>
      <c r="G45" s="56">
        <v>0.41824843473460577</v>
      </c>
      <c r="H45" s="56">
        <v>0.4505679661382388</v>
      </c>
      <c r="I45" s="56">
        <v>0.47948544160464723</v>
      </c>
      <c r="J45" s="56">
        <v>0.50551116952441488</v>
      </c>
      <c r="K45" s="56">
        <v>0.52905825668991902</v>
      </c>
      <c r="L45" s="56">
        <v>0.55046469956764998</v>
      </c>
      <c r="M45" s="56">
        <v>0.57000971262992606</v>
      </c>
      <c r="N45" s="56">
        <v>0.58792597460367912</v>
      </c>
      <c r="O45" s="56">
        <v>0.60440893561953191</v>
      </c>
    </row>
    <row r="46" spans="2:49" ht="14.45" customHeight="1">
      <c r="B46" s="19"/>
      <c r="C46" s="54">
        <v>0.05</v>
      </c>
      <c r="D46" s="55">
        <v>193.62</v>
      </c>
      <c r="E46" s="56">
        <v>0.37207767558655863</v>
      </c>
      <c r="F46" s="56">
        <v>0.41132282086239874</v>
      </c>
      <c r="G46" s="56">
        <v>0.44595089022343409</v>
      </c>
      <c r="H46" s="56">
        <v>0.47673139632213213</v>
      </c>
      <c r="I46" s="56">
        <v>0.50427184914728307</v>
      </c>
      <c r="J46" s="56">
        <v>0.52905825668991902</v>
      </c>
      <c r="K46" s="56">
        <v>0.55148405399039913</v>
      </c>
      <c r="L46" s="56">
        <v>0.57187114244538084</v>
      </c>
      <c r="M46" s="56">
        <v>0.59048544059992958</v>
      </c>
      <c r="N46" s="56">
        <v>0.60754854724159912</v>
      </c>
      <c r="O46" s="56">
        <v>0.6232466053519351</v>
      </c>
    </row>
    <row r="47" spans="2:49">
      <c r="B47" s="19"/>
      <c r="C47" s="54">
        <v>0.1</v>
      </c>
      <c r="D47" s="55">
        <v>212.982</v>
      </c>
      <c r="E47" s="56">
        <v>0.42916152326050783</v>
      </c>
      <c r="F47" s="56">
        <v>0.46483892805672611</v>
      </c>
      <c r="G47" s="56">
        <v>0.49631899111221278</v>
      </c>
      <c r="H47" s="56">
        <v>0.52430126938375654</v>
      </c>
      <c r="I47" s="56">
        <v>0.54933804467934821</v>
      </c>
      <c r="J47" s="56">
        <v>0.57187114244538084</v>
      </c>
      <c r="K47" s="56">
        <v>0.59225823090036278</v>
      </c>
      <c r="L47" s="56">
        <v>0.61079194767761902</v>
      </c>
      <c r="M47" s="56">
        <v>0.62771403690902683</v>
      </c>
      <c r="N47" s="56">
        <v>0.64322595203781741</v>
      </c>
      <c r="O47" s="56">
        <v>0.65749691395630461</v>
      </c>
    </row>
    <row r="48" spans="2:49">
      <c r="B48" s="19"/>
      <c r="C48" s="54">
        <v>0.15</v>
      </c>
      <c r="D48" s="55">
        <v>244.92930000000001</v>
      </c>
      <c r="E48" s="56">
        <v>0.50361871587870244</v>
      </c>
      <c r="F48" s="56">
        <v>0.53464254613628359</v>
      </c>
      <c r="G48" s="56">
        <v>0.56201651401061981</v>
      </c>
      <c r="H48" s="56">
        <v>0.58634892989891874</v>
      </c>
      <c r="I48" s="56">
        <v>0.60812003885160715</v>
      </c>
      <c r="J48" s="56">
        <v>0.62771403690902683</v>
      </c>
      <c r="K48" s="56">
        <v>0.64544193991335885</v>
      </c>
      <c r="L48" s="56">
        <v>0.66155821537184256</v>
      </c>
      <c r="M48" s="56">
        <v>0.67627307557306682</v>
      </c>
      <c r="N48" s="56">
        <v>0.68976169742418891</v>
      </c>
      <c r="O48" s="56">
        <v>0.70217122952722155</v>
      </c>
    </row>
    <row r="49" spans="2:45" ht="15" thickBot="1">
      <c r="B49" s="19"/>
      <c r="C49" s="54">
        <v>0.2</v>
      </c>
      <c r="D49" s="58">
        <v>293.91516000000001</v>
      </c>
      <c r="E49" s="56">
        <v>0.58634892989891874</v>
      </c>
      <c r="F49" s="56">
        <v>0.61220212178023636</v>
      </c>
      <c r="G49" s="56">
        <v>0.63501376167551649</v>
      </c>
      <c r="H49" s="56">
        <v>0.65529077491576571</v>
      </c>
      <c r="I49" s="56">
        <v>0.6734333657096726</v>
      </c>
      <c r="J49" s="56">
        <v>0.68976169742418891</v>
      </c>
      <c r="K49" s="56">
        <v>0.70453494992779919</v>
      </c>
      <c r="L49" s="56">
        <v>0.71796517947653538</v>
      </c>
      <c r="M49" s="56">
        <v>0.73022756297755564</v>
      </c>
      <c r="N49" s="56">
        <v>0.74146808118682417</v>
      </c>
      <c r="O49" s="56">
        <v>0.75180935793935122</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184.4</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145</v>
      </c>
      <c r="AT66" s="21" t="s">
        <v>146</v>
      </c>
      <c r="AU66" s="21" t="s">
        <v>147</v>
      </c>
      <c r="AV66" s="21" t="s">
        <v>133</v>
      </c>
      <c r="AX66" s="21" t="s">
        <v>137</v>
      </c>
      <c r="AZ66" s="99">
        <v>199624.67</v>
      </c>
      <c r="BA66" s="21" t="s">
        <v>110</v>
      </c>
    </row>
    <row r="67" spans="2:55">
      <c r="B67" s="19"/>
      <c r="C67" s="19"/>
      <c r="D67" s="19"/>
      <c r="E67" s="19"/>
      <c r="F67" s="19"/>
      <c r="G67" s="19"/>
      <c r="H67" s="19"/>
      <c r="I67" s="19"/>
      <c r="J67" s="19"/>
      <c r="K67" s="19"/>
      <c r="AS67" s="21" t="s">
        <v>149</v>
      </c>
      <c r="AT67" s="102">
        <v>89470</v>
      </c>
      <c r="AU67" s="103">
        <v>485.2</v>
      </c>
      <c r="AV67" s="104">
        <v>1</v>
      </c>
      <c r="AX67" s="21" t="s">
        <v>139</v>
      </c>
      <c r="AZ67" s="73">
        <v>75.867996825751661</v>
      </c>
      <c r="BA67" s="21" t="s">
        <v>140</v>
      </c>
    </row>
    <row r="68" spans="2:55">
      <c r="B68" s="19"/>
      <c r="C68" s="19"/>
      <c r="D68" s="19"/>
      <c r="E68" s="19"/>
      <c r="F68" s="19"/>
      <c r="G68" s="19"/>
      <c r="H68" s="19"/>
      <c r="I68" s="19"/>
      <c r="J68" s="19"/>
      <c r="K68" s="19"/>
      <c r="AS68" s="21" t="s">
        <v>151</v>
      </c>
      <c r="AT68" s="102">
        <v>36810.79</v>
      </c>
      <c r="AU68" s="103">
        <v>199.62</v>
      </c>
      <c r="AV68" s="104">
        <v>0.4114316530680675</v>
      </c>
    </row>
    <row r="69" spans="2:55">
      <c r="B69" s="19"/>
      <c r="C69" s="19"/>
      <c r="D69" s="19"/>
      <c r="E69" s="19"/>
      <c r="F69" s="19"/>
      <c r="G69" s="19"/>
      <c r="H69" s="19"/>
      <c r="I69" s="19"/>
      <c r="J69" s="19"/>
      <c r="K69" s="19"/>
      <c r="AS69" s="21" t="s">
        <v>152</v>
      </c>
      <c r="AT69" s="102">
        <v>52659.22</v>
      </c>
      <c r="AU69" s="103"/>
      <c r="AV69" s="104">
        <v>0.58856845870124064</v>
      </c>
    </row>
    <row r="70" spans="2:55">
      <c r="B70" s="19"/>
      <c r="C70" s="19"/>
      <c r="D70" s="19"/>
      <c r="E70" s="19"/>
      <c r="F70" s="19"/>
      <c r="G70" s="19"/>
      <c r="H70" s="19"/>
      <c r="I70" s="19"/>
      <c r="J70" s="19"/>
      <c r="K70" s="19"/>
    </row>
    <row r="71" spans="2:55">
      <c r="B71" s="19"/>
      <c r="C71" s="19"/>
      <c r="D71" s="19"/>
      <c r="E71" s="19"/>
      <c r="F71" s="19"/>
      <c r="G71" s="19"/>
      <c r="H71" s="19"/>
      <c r="I71" s="19"/>
      <c r="J71" s="19"/>
      <c r="K71" s="19"/>
      <c r="AR71" s="140" t="s">
        <v>153</v>
      </c>
      <c r="AS71" s="140"/>
      <c r="AT71" s="140"/>
      <c r="AU71" s="140"/>
      <c r="AV71" s="140"/>
      <c r="AW71" s="140"/>
      <c r="AX71" s="140"/>
      <c r="AY71" s="140"/>
      <c r="AZ71" s="140"/>
      <c r="BA71" s="140"/>
      <c r="BB71" s="140"/>
      <c r="BC71" s="140"/>
    </row>
    <row r="72" spans="2:55">
      <c r="B72" s="19"/>
      <c r="C72" s="19"/>
      <c r="D72" s="19"/>
      <c r="E72" s="19"/>
      <c r="F72" s="19"/>
      <c r="G72" s="19"/>
      <c r="H72" s="19"/>
      <c r="I72" s="19"/>
      <c r="J72" s="19"/>
      <c r="K72" s="19"/>
      <c r="AR72" s="140"/>
      <c r="AS72" s="140"/>
      <c r="AT72" s="140"/>
      <c r="AU72" s="140"/>
      <c r="AV72" s="140"/>
      <c r="AW72" s="140"/>
      <c r="AX72" s="140"/>
      <c r="AY72" s="140"/>
      <c r="AZ72" s="140"/>
      <c r="BA72" s="140"/>
      <c r="BB72" s="140"/>
      <c r="BC72" s="140"/>
    </row>
    <row r="73" spans="2:55">
      <c r="B73" s="19"/>
      <c r="C73" s="19"/>
      <c r="D73" s="19"/>
      <c r="E73" s="19"/>
      <c r="F73" s="19"/>
      <c r="G73" s="19"/>
      <c r="H73" s="19"/>
      <c r="I73" s="19"/>
      <c r="J73" s="19"/>
      <c r="K73" s="19"/>
      <c r="AR73" s="140" t="s">
        <v>135</v>
      </c>
      <c r="AS73" s="140"/>
      <c r="AT73" s="140"/>
      <c r="AU73" s="140"/>
      <c r="AV73" s="140"/>
      <c r="AW73" s="140"/>
      <c r="AX73" s="140"/>
      <c r="AY73" s="140"/>
      <c r="AZ73" s="140"/>
      <c r="BA73" s="140"/>
      <c r="BB73" s="140"/>
      <c r="BC73" s="140"/>
    </row>
    <row r="74" spans="2:55">
      <c r="B74" s="19"/>
      <c r="C74" s="19"/>
      <c r="D74" s="19"/>
      <c r="E74" s="19"/>
      <c r="F74" s="19"/>
      <c r="G74" s="19"/>
      <c r="H74" s="19"/>
      <c r="I74" s="19"/>
      <c r="J74" s="19"/>
      <c r="K74" s="19"/>
      <c r="AR74" s="140"/>
      <c r="AS74" s="140"/>
      <c r="AT74" s="140"/>
      <c r="AU74" s="140"/>
      <c r="AV74" s="140"/>
      <c r="AW74" s="140"/>
      <c r="AX74" s="140"/>
      <c r="AY74" s="140"/>
      <c r="AZ74" s="140"/>
      <c r="BA74" s="140"/>
      <c r="BB74" s="140"/>
      <c r="BC74" s="140"/>
    </row>
    <row r="75" spans="2:55">
      <c r="B75" s="19"/>
      <c r="C75" s="19"/>
      <c r="D75" s="19"/>
      <c r="E75" s="19"/>
      <c r="F75" s="19"/>
      <c r="G75" s="19"/>
      <c r="H75" s="19"/>
      <c r="I75" s="19"/>
      <c r="J75" s="19"/>
      <c r="K75" s="19"/>
      <c r="AR75" s="140"/>
      <c r="AS75" s="140"/>
      <c r="AT75" s="140"/>
      <c r="AU75" s="140"/>
      <c r="AV75" s="140"/>
      <c r="AW75" s="140"/>
      <c r="AX75" s="140"/>
      <c r="AY75" s="140"/>
      <c r="AZ75" s="140"/>
      <c r="BA75" s="140"/>
      <c r="BB75" s="140"/>
      <c r="BC75" s="140"/>
    </row>
    <row r="76" spans="2:55">
      <c r="B76" s="19"/>
      <c r="C76" s="19"/>
      <c r="D76" s="19"/>
      <c r="E76" s="19"/>
      <c r="F76" s="19"/>
      <c r="G76" s="19"/>
      <c r="H76" s="19"/>
      <c r="I76" s="19"/>
      <c r="J76" s="19"/>
      <c r="K76" s="19"/>
      <c r="AR76" s="105" t="s">
        <v>8</v>
      </c>
      <c r="AS76" s="140" t="s">
        <v>154</v>
      </c>
      <c r="AT76" s="140"/>
      <c r="AU76" s="140"/>
      <c r="AV76" s="140"/>
      <c r="AW76" s="140"/>
      <c r="AX76" s="140"/>
      <c r="AY76" s="140"/>
      <c r="AZ76" s="140"/>
      <c r="BA76" s="140"/>
      <c r="BB76" s="140"/>
      <c r="BC76" s="140"/>
    </row>
    <row r="77" spans="2:55">
      <c r="B77" s="19"/>
      <c r="C77" s="19"/>
      <c r="D77" s="19"/>
      <c r="E77" s="19"/>
      <c r="F77" s="19"/>
      <c r="G77" s="19"/>
      <c r="H77" s="19"/>
      <c r="I77" s="19"/>
      <c r="J77" s="19"/>
      <c r="K77" s="19"/>
      <c r="AS77" s="140"/>
      <c r="AT77" s="140"/>
      <c r="AU77" s="140"/>
      <c r="AV77" s="140"/>
      <c r="AW77" s="140"/>
      <c r="AX77" s="140"/>
      <c r="AY77" s="140"/>
      <c r="AZ77" s="140"/>
      <c r="BA77" s="140"/>
      <c r="BB77" s="140"/>
      <c r="BC77" s="140"/>
    </row>
    <row r="78" spans="2:55">
      <c r="B78" s="19"/>
      <c r="C78" s="19"/>
      <c r="D78" s="19"/>
      <c r="E78" s="19"/>
      <c r="F78" s="19"/>
      <c r="G78" s="19"/>
      <c r="H78" s="19"/>
      <c r="I78" s="19"/>
      <c r="J78" s="19"/>
      <c r="K78" s="19"/>
      <c r="AR78" s="105" t="s">
        <v>8</v>
      </c>
      <c r="AS78" s="140" t="s">
        <v>155</v>
      </c>
      <c r="AT78" s="140"/>
      <c r="AU78" s="140"/>
      <c r="AV78" s="140"/>
      <c r="AW78" s="140"/>
      <c r="AX78" s="140"/>
      <c r="AY78" s="140"/>
      <c r="AZ78" s="140"/>
      <c r="BA78" s="140"/>
      <c r="BB78" s="140"/>
      <c r="BC78" s="140"/>
    </row>
    <row r="79" spans="2:55">
      <c r="B79" s="19"/>
      <c r="C79" s="19"/>
      <c r="D79" s="19"/>
      <c r="E79" s="19"/>
      <c r="F79" s="19"/>
      <c r="G79" s="19"/>
      <c r="H79" s="19"/>
      <c r="I79" s="19"/>
      <c r="J79" s="19"/>
      <c r="K79" s="19"/>
      <c r="AS79" s="140"/>
      <c r="AT79" s="140"/>
      <c r="AU79" s="140"/>
      <c r="AV79" s="140"/>
      <c r="AW79" s="140"/>
      <c r="AX79" s="140"/>
      <c r="AY79" s="140"/>
      <c r="AZ79" s="140"/>
      <c r="BA79" s="140"/>
      <c r="BB79" s="140"/>
      <c r="BC79" s="140"/>
    </row>
    <row r="80" spans="2:55">
      <c r="B80" s="19"/>
      <c r="C80" s="19"/>
      <c r="D80" s="19"/>
      <c r="E80" s="19"/>
      <c r="F80" s="19"/>
      <c r="G80" s="19"/>
      <c r="H80" s="19"/>
      <c r="I80" s="19"/>
      <c r="J80" s="19"/>
      <c r="K80" s="19"/>
      <c r="AR80" s="105" t="s">
        <v>8</v>
      </c>
      <c r="AS80" s="140" t="s">
        <v>156</v>
      </c>
      <c r="AT80" s="140"/>
      <c r="AU80" s="140"/>
      <c r="AV80" s="140"/>
      <c r="AW80" s="140"/>
      <c r="AX80" s="140"/>
      <c r="AY80" s="140"/>
      <c r="AZ80" s="140"/>
      <c r="BA80" s="140"/>
      <c r="BB80" s="140"/>
      <c r="BC80" s="140"/>
    </row>
    <row r="81" spans="2:56">
      <c r="B81" s="19"/>
      <c r="C81" s="19"/>
      <c r="D81" s="19"/>
      <c r="E81" s="19"/>
      <c r="F81" s="19"/>
      <c r="G81" s="19"/>
      <c r="H81" s="19"/>
      <c r="I81" s="19"/>
      <c r="J81" s="19"/>
      <c r="K81" s="19"/>
      <c r="AS81" s="140"/>
      <c r="AT81" s="140"/>
      <c r="AU81" s="140"/>
      <c r="AV81" s="140"/>
      <c r="AW81" s="140"/>
      <c r="AX81" s="140"/>
      <c r="AY81" s="140"/>
      <c r="AZ81" s="140"/>
      <c r="BA81" s="140"/>
      <c r="BB81" s="140"/>
      <c r="BC81" s="140"/>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485.19522776572666</v>
      </c>
    </row>
    <row r="84" spans="2:56">
      <c r="B84" s="19"/>
      <c r="C84" s="19"/>
      <c r="D84" s="19"/>
      <c r="E84" s="19"/>
      <c r="F84" s="19"/>
      <c r="G84" s="19"/>
      <c r="H84" s="19"/>
      <c r="I84" s="19"/>
      <c r="J84" s="19"/>
      <c r="K84" s="19"/>
      <c r="AT84" s="106">
        <v>-0.25</v>
      </c>
      <c r="AU84" s="106">
        <v>-0.2</v>
      </c>
      <c r="AV84" s="106">
        <v>-0.15</v>
      </c>
      <c r="AW84" s="106">
        <v>-0.1</v>
      </c>
      <c r="AX84" s="106">
        <v>-0.05</v>
      </c>
      <c r="AY84" s="63" t="s">
        <v>157</v>
      </c>
      <c r="AZ84" s="106">
        <v>0.05</v>
      </c>
      <c r="BA84" s="106">
        <v>0.1</v>
      </c>
      <c r="BB84" s="106">
        <v>0.15</v>
      </c>
      <c r="BC84" s="106">
        <v>0.2</v>
      </c>
      <c r="BD84" s="106">
        <v>0.25</v>
      </c>
    </row>
    <row r="85" spans="2:56">
      <c r="B85" s="19"/>
      <c r="C85" s="19"/>
      <c r="D85" s="19"/>
      <c r="E85" s="19"/>
      <c r="F85" s="19"/>
      <c r="G85" s="19"/>
      <c r="H85" s="19"/>
      <c r="I85" s="19"/>
      <c r="J85" s="19"/>
      <c r="K85" s="19"/>
      <c r="AT85" s="161" t="s">
        <v>158</v>
      </c>
      <c r="AU85" s="161"/>
      <c r="AV85" s="161"/>
      <c r="AW85" s="161"/>
      <c r="AX85" s="161"/>
      <c r="AY85" s="161"/>
      <c r="AZ85" s="161"/>
      <c r="BA85" s="161"/>
      <c r="BB85" s="161"/>
      <c r="BC85" s="161"/>
      <c r="BD85" s="161"/>
    </row>
    <row r="86" spans="2:56">
      <c r="B86" s="19"/>
      <c r="C86" s="19"/>
      <c r="D86" s="19"/>
      <c r="E86" s="19"/>
      <c r="F86" s="19"/>
      <c r="G86" s="19"/>
      <c r="H86" s="19"/>
      <c r="I86" s="19"/>
      <c r="J86" s="19"/>
      <c r="K86" s="19"/>
      <c r="AS86" s="63" t="s">
        <v>159</v>
      </c>
      <c r="AT86" s="107">
        <v>363.89642082429498</v>
      </c>
      <c r="AU86" s="107">
        <v>388.15618221258131</v>
      </c>
      <c r="AV86" s="107">
        <v>412.41594360086765</v>
      </c>
      <c r="AW86" s="107">
        <v>436.67570498915399</v>
      </c>
      <c r="AX86" s="107">
        <v>460.93546637744032</v>
      </c>
      <c r="AY86" s="108">
        <v>485.19522776572666</v>
      </c>
      <c r="AZ86" s="107">
        <v>509.45498915401299</v>
      </c>
      <c r="BA86" s="107">
        <v>533.71475054229927</v>
      </c>
      <c r="BB86" s="107">
        <v>557.97451193058566</v>
      </c>
      <c r="BC86" s="107">
        <v>582.23427331887206</v>
      </c>
      <c r="BD86" s="107">
        <v>606.49403470715833</v>
      </c>
    </row>
    <row r="87" spans="2:56">
      <c r="B87" s="19"/>
      <c r="C87" s="19"/>
      <c r="D87" s="19"/>
      <c r="E87" s="19"/>
      <c r="F87" s="19"/>
      <c r="G87" s="19"/>
      <c r="H87" s="19"/>
      <c r="I87" s="19"/>
      <c r="J87" s="19"/>
      <c r="K87" s="19"/>
      <c r="AR87" s="21">
        <v>-0.2</v>
      </c>
      <c r="AS87" s="107">
        <v>107.21016</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134.0127</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157.66200000000001</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175.18</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157</v>
      </c>
      <c r="AS91" s="107">
        <v>184.4</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193.62</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212.982</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244.92930000000001</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293.91516000000001</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AT85:BD85"/>
    <mergeCell ref="E39:O39"/>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2024-04-11T13:40:06Z</dcterms:modified>
  <cp:category/>
  <cp:contentStatus/>
</cp:coreProperties>
</file>