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8F8D91ED-0CEF-41C0-833A-F72FA36B2366}"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<sst xmlns="http://schemas.openxmlformats.org/spreadsheetml/2006/main" count="350" uniqueCount="161">
  <si>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</si>
  <si>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Pino Patula Antioquia Angostura publicada en la página web, y consta de las siguientes partes:</t>
  </si>
  <si>
    <t>Flujo de Caja</t>
  </si>
  <si>
    <t>- Flujo anualizado de los ingresos (precio y rendimiento) y los costos de producción para una hectárea de
Pino Patula Antioquia Angostura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</si>
  <si>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</si>
  <si>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Pino Patula Antioquia Angostura.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</si>
  <si>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</si>
  <si>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</si>
  <si>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</si>
  <si>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</si>
  <si>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</si>
  <si>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</si>
  <si>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</si>
  <si>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</si>
  <si>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Pino Patula Antioquia Angostura. La participación se encuentra actualizada al 2023 Q4.</t>
  </si>
  <si>
    <t>Flujo de Caja Anual</t>
  </si>
  <si>
    <t>PINO PATULA ANTIOQUIA ANGOSTURA</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</si>
  <si>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</si>
  <si>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</si>
  <si>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</si>
  <si>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</si>
  <si>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</si>
  <si>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</si>
  <si>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</si>
  <si>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</si>
  <si>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</si>
  <si>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</si>
  <si>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</si>
  <si>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</si>
  <si>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</si>
  <si>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</si>
  <si>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</si>
  <si>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</si>
  <si>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</si>
  <si>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</si>
  <si>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</si>
  <si>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</si>
  <si>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</si>
  <si>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</si>
  <si>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</si>
  <si>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</si>
  <si>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</si>
  <si>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</si>
  <si>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</si>
  <si>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</si>
  <si>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</si>
  <si>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</si>
  <si>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</si>
  <si>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</si>
  <si>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</si>
  <si>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</si>
  <si>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</si>
  <si>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</si>
  <si>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</si>
  <si>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</si>
  <si>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</si>
  <si>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</si>
  <si>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</si>
  <si>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</si>
  <si>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</si>
  <si>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</si>
  <si>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</si>
  <si>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</si>
  <si>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[(CxG)+(DxH)+(ExI)+(FxJ)]</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</si>
  <si>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</si>
  <si>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</si>
  <si>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</si>
  <si>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Pino Patula Antioquia Angostura, en lo que respecta a la mano de obra incluye actividades como la preparación del terreno, la siembra, el trazado y el ahoyado, entre otras, y ascienden a un total de $5,1 millones de pesos (equivalente a 52 jornales). En cuanto a los insumos, se incluyen los gastos relacionados con el material vegetal y las enmiendas, que en conjunto ascienden a  $1,5 millones.</t>
  </si>
  <si>
    <t>*** Los costos de sostenimiento del año 1 comprenden tanto los gastos relacionados con la mano de obra como aquellos asociados con los insumos necesarios desde el momento de la siembra de las plantas hasta finalizar el año 1. Para el caso de Pino Patula Antioquia Angostura, en lo que respecta a la mano de obra incluye actividades como la fertilización, riego, control de malezas, plagas y enfermedades, entre otras, y ascienden a un total de $2,5 millones de pesos (equivalente a 26 jornales). En cuanto a los insumos, se incluyen los fertilizantes, plaguicidas, transportes, entre otras, que en conjunto ascienden a  $0,8 millones.</t>
  </si>
  <si>
    <t>Otra información</t>
  </si>
  <si>
    <t>Material de propagacion: Plantula // Distancia de siembra: 3 x 3 // Densidad de siembra - Plantas/Ha.: 1.111 // Duracion del ciclo: 18 años // Productividad/Ha/Ciclo: 230 m3 // Inicio de Produccion desde la siembra: año 8  // Duracion de la etapa productiva: 11 años // Productividad promedio en etapa productiva  // Cultivo asociado: NA // Productividad promedio etapa productiva: 21 m3 // % Rendimiento 1ra. Calidad: 47 Madera cosechada (aserrío) // % Rendimiento 2da. Calidad: 40 Madera cosechada (postes) y 13 Madera cosechada (pulpa) // Precio de venta ponderado por calidad: $258.673 // Valor Jornal: $98.002 // Otros: La entresaca al año 8 es una actividad de manejo silvicultural requerida por el proyecto forestal, la cual busca concentrar la productividad del bosque en los mejores árboles al final del turno - año 18. En muchas ocasiones los costos de esta actividad no generan utilidades al proyecto, o si se presentan, son muy marginales</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</si>
  <si>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</si>
  <si>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</si>
  <si>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</si>
  <si>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</si>
  <si>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</si>
  <si>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</si>
  <si>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</si>
  <si>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</si>
  <si>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</si>
  <si>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</si>
  <si>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</si>
  <si>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$50,4 millones, en comparación con los costos del marco original que ascienden a $33,9 millones, (mes de publicación del marco: julio - 2020).
La rentabilidad actualizada (2023 Q4) subió frente a la rentabilidad de la primera AgroGuía, pasando del 12,7% al 15,3%. Mientras que el crecimiento de los costos fue del 148,6%, el crecimiento de los ingresos fue del 153,2%.</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</si>
  <si>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</si>
  <si>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</si>
  <si>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</si>
  <si>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</si>
  <si>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</si>
  <si>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</si>
  <si>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</si>
  <si>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</si>
  <si>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</si>
  <si>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</si>
  <si>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</si>
  <si>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</si>
  <si>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</si>
  <si>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</si>
  <si>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</si>
  <si>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instalación, que representan el 35% y el 25% del costo total, respectivamente. En cuanto a los costos de insumos, se destaca la participación de transporte seguido de control fitosanitario, que representan el 63% y el 19% del costo total, respectivamente.</t>
  </si>
  <si>
    <t>Costo total</t>
  </si>
  <si>
    <t>Mano de obra</t>
  </si>
  <si>
    <t>2020 Q3</t>
  </si>
  <si>
    <t>2023 Q4</t>
  </si>
  <si>
    <t>Rentabilidad actualizada</t>
  </si>
  <si>
    <t>subió</t>
  </si>
  <si>
    <t>Rentabilidad Original</t>
  </si>
  <si>
    <t>Trimestre actualización</t>
  </si>
  <si>
    <t>Costos original</t>
  </si>
  <si>
    <t>Fecha marco</t>
  </si>
  <si>
    <t>variación costos</t>
  </si>
  <si>
    <t>Valor ingresos original</t>
  </si>
  <si>
    <t>COP</t>
  </si>
  <si>
    <t>Variación ingresos</t>
  </si>
  <si>
    <t>Antioquia</t>
  </si>
  <si>
    <t>A continuación, se presenta la desagregación de los costos de mano de obra e insumos según las diferentes actividades vinculadas a la producción de PINO PATULA ANTIOQUIA ANGOSTURA</t>
  </si>
  <si>
    <t>En cuanto a los costos de mano de obra, se destaca la participación de cosecha y beneficio segido por instalación que representan el 35% y el 25% del costo total, respectivamente. En cuanto a los costos de insumos, se destaca la participación de transporte segido por control fitosanitario que representan el 60% y el 21% del costo total, respectivamente.</t>
  </si>
  <si>
    <t>En cuanto a los costos de mano de obra, se destaca la participación de cosecha y beneficio segido por instalación que representan el 35% y el 25% del costo total, respectivamente. En cuanto a los costos de insumos, se destaca la participación de transporte segido por control fitosanitario que representan el 63% y el 19% del costo total, respectivamente.</t>
  </si>
  <si>
    <t>En cuanto a los costos de mano de obra, se destaca la participación de cosecha y beneficio segido por instalación que representan el 35% y el 25% del costo total, respectivamente.</t>
  </si>
  <si>
    <t>En cuanto a los costos de insumos, se destaca la participación de transporte segido por control fitosanitario que representan el 63% y el 19% del costo total, respectivamente.</t>
  </si>
  <si>
    <t>En cuanto a los costos de insumos, se destaca la participación de transporte segido por control fitosanitario que representan el 60% y el 21% del costo total, respectivamente.</t>
  </si>
  <si>
    <t>En cuanto a los costos de mano de obra, se destaca la participación de cosecha y beneficio segido por instalación que representan el 35% y el 25% del costo total, respectivamente.En cuanto a los costos de insumos, se destaca la participación de transporte segido por control fitosanitario que representan el 60% y el 21%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</si>
  <si>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</si>
  <si>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</si>
  <si>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</si>
  <si>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</si>
  <si>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</si>
  <si>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</si>
  <si>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</si>
  <si>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</si>
  <si>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</si>
  <si>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</si>
  <si>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</si>
  <si>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</si>
  <si>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</si>
  <si>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</si>
  <si>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PINO PATULA ANTIOQUIA ANGOSTURA,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</si>
  <si>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</si>
  <si>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$ 258.673/kg y con un rendimiento por hectárea de 230 kg por ciclo; el margen de utilidad obtenido en la producción de pino es del 15%.</t>
  </si>
  <si>
    <t>PRECIO MINIMO</t>
  </si>
  <si>
    <t>El precio mínimo ponderado para cubrir los costos de producción, con un rendimiento de 230 kg para todo el ciclo de producción, es COP $ 219.093/kg.</t>
  </si>
  <si>
    <t>RENDIMIENTO MINIMO</t>
  </si>
  <si>
    <t>KG</t>
  </si>
  <si>
    <t>El rendimiento mínimo por ha/ciclo para cubrir los costos de producción, con un precio ponderado de COP $ 258.673, es de 195 kg/ha para todo el ciclo.</t>
  </si>
  <si>
    <t>El siguiente cuadro presenta diferentes escenarios de rentabilidad para el sistema productivo de PINO PATULA ANTIOQUIA ANGOSTURA,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</si>
  <si>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</si>
  <si>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</si>
  <si>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</si>
  <si>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</si>
  <si>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</si>
  <si>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</si>
  <si>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</si>
  <si>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</si>
  <si>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</si>
  <si>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</si>
  <si>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PINO PATULA ANTIOQUIA ANGOSTURA, frente a diferentes escenarios de variación de precios de venta en finca y rendimientos probables (t/ha)</t>
  </si>
  <si>
    <t>Con un precio ponderado de COP $$ 168.825/kg y con un rendimiento por hectárea de 230 kg por ciclo; el margen de utilidad obtenido en la producción de pino es del 13%.</t>
  </si>
  <si>
    <t>El precio mínimo ponderado para cubrir los costos de producción, con un rendimiento de 230 kg para todo el ciclo de producción, es COP $ 147.431/kg.</t>
  </si>
  <si>
    <t>El rendimiento mínimo por ha/ciclo para cubrir los costos de producción, con un precio ponderado de COP $ 168.825, es de 201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</si>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</sst>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Q3</c:v>
                </c:pt>
                <c:pt idx="1">
                  <c:v>2023 Q4</c:v>
                </c:pt>
              </c:strCache>
            </c:strRef>
          </c:cat>
          <c:val>
            <c:numRef>
              <c:f>'Análisis Comparativo y Part.'!$AQ$41:$AQ$42</c:f>
              <c:numCache>
                <c:formatCode>_(* #,##0_);_(* \(#,##0\);_(* "-"_);_(@_)</c:formatCode>
                <c:ptCount val="2"/>
                <c:pt idx="0">
                  <c:v>33923760</c:v>
                </c:pt>
                <c:pt idx="1">
                  <c:v>50413292.68</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Q3</c:v>
                </c:pt>
                <c:pt idx="1">
                  <c:v>2023 Q4</c:v>
                </c:pt>
              </c:strCache>
            </c:strRef>
          </c:cat>
          <c:val>
            <c:numRef>
              <c:f>'Análisis Comparativo y Part.'!$AR$41:$AR$42</c:f>
              <c:numCache>
                <c:formatCode>_(* #,##0_);_(* \(#,##0\);_(* "-"_);_(@_)</c:formatCode>
                <c:ptCount val="2"/>
                <c:pt idx="0">
                  <c:v>24650860</c:v>
                </c:pt>
                <c:pt idx="1">
                  <c:v>34025821.68</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Q3</c:v>
                </c:pt>
                <c:pt idx="1">
                  <c:v>2023 Q4</c:v>
                </c:pt>
              </c:strCache>
            </c:strRef>
          </c:cat>
          <c:val>
            <c:numRef>
              <c:f>'Análisis Comparativo y Part.'!$AS$41:$AS$42</c:f>
              <c:numCache>
                <c:formatCode>_(* #,##0_);_(* \(#,##0\);_(* "-"_);_(@_)</c:formatCode>
                <c:ptCount val="2"/>
                <c:pt idx="0">
                  <c:v>9272900</c:v>
                </c:pt>
                <c:pt idx="1">
                  <c:v>16387471</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Q3</c:v>
                </c:pt>
                <c:pt idx="1">
                  <c:v>2023 Q4</c:v>
                </c:pt>
              </c:strCache>
            </c:strRef>
          </c:cat>
          <c:val>
            <c:numRef>
              <c:f>Tortas!$H$36:$H$37</c:f>
              <c:numCache>
                <c:formatCode>0%</c:formatCode>
                <c:ptCount val="2"/>
                <c:pt idx="0">
                  <c:v>0.72665471044483276</c:v>
                </c:pt>
                <c:pt idx="1">
                  <c:v>0.67493749904375422</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Q3</c:v>
                </c:pt>
                <c:pt idx="1">
                  <c:v>2023 Q4</c:v>
                </c:pt>
              </c:strCache>
            </c:strRef>
          </c:cat>
          <c:val>
            <c:numRef>
              <c:f>Tortas!$I$36:$I$37</c:f>
              <c:numCache>
                <c:formatCode>0%</c:formatCode>
                <c:ptCount val="2"/>
                <c:pt idx="0">
                  <c:v>0.27334528955516724</c:v>
                </c:pt>
                <c:pt idx="1">
                  <c:v>0.32506250095624584</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581035</c:v>
                </c:pt>
                <c:pt idx="1">
                  <c:v>3062052</c:v>
                </c:pt>
                <c:pt idx="3">
                  <c:v>983391</c:v>
                </c:pt>
                <c:pt idx="4">
                  <c:v>1515600</c:v>
                </c:pt>
                <c:pt idx="6">
                  <c:v>0</c:v>
                </c:pt>
                <c:pt idx="7">
                  <c:v>0</c:v>
                </c:pt>
                <c:pt idx="8">
                  <c:v>10245393</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4214086</c:v>
                </c:pt>
                <c:pt idx="1">
                  <c:v>1764036</c:v>
                </c:pt>
                <c:pt idx="2">
                  <c:v>11760240</c:v>
                </c:pt>
                <c:pt idx="3">
                  <c:v>1421029</c:v>
                </c:pt>
                <c:pt idx="4">
                  <c:v>8382621</c:v>
                </c:pt>
                <c:pt idx="5">
                  <c:v>3837755.68</c:v>
                </c:pt>
                <c:pt idx="6">
                  <c:v>1372028</c:v>
                </c:pt>
                <c:pt idx="7">
                  <c:v>0</c:v>
                </c:pt>
                <c:pt idx="8">
                  <c:v>0</c:v>
                </c:pt>
                <c:pt idx="9">
                  <c:v>1274026</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Q3</c:v>
                </c:pt>
                <c:pt idx="1">
                  <c:v>2023 Q4</c:v>
                </c:pt>
              </c:strCache>
            </c:strRef>
          </c:cat>
          <c:val>
            <c:numRef>
              <c:f>'Análisis Comparativo y Part.'!$AW$41:$AW$42</c:f>
              <c:numCache>
                <c:formatCode>0%</c:formatCode>
                <c:ptCount val="2"/>
                <c:pt idx="0">
                  <c:v>0.72665471044483276</c:v>
                </c:pt>
                <c:pt idx="1">
                  <c:v>0.67493749904375422</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Q3</c:v>
                </c:pt>
                <c:pt idx="1">
                  <c:v>2023 Q4</c:v>
                </c:pt>
              </c:strCache>
            </c:strRef>
          </c:cat>
          <c:val>
            <c:numRef>
              <c:f>'Análisis Comparativo y Part.'!$AX$41:$AX$42</c:f>
              <c:numCache>
                <c:formatCode>0%</c:formatCode>
                <c:ptCount val="2"/>
                <c:pt idx="0">
                  <c:v>0.27334528955516724</c:v>
                </c:pt>
                <c:pt idx="1">
                  <c:v>0.32506250095624584</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3053000</c:v>
                </c:pt>
                <c:pt idx="1">
                  <c:v>1278000</c:v>
                </c:pt>
                <c:pt idx="2">
                  <c:v>8520000</c:v>
                </c:pt>
                <c:pt idx="3">
                  <c:v>1029500</c:v>
                </c:pt>
                <c:pt idx="4">
                  <c:v>6073000</c:v>
                </c:pt>
                <c:pt idx="5">
                  <c:v>2780360</c:v>
                </c:pt>
                <c:pt idx="6">
                  <c:v>994000</c:v>
                </c:pt>
                <c:pt idx="7">
                  <c:v>0</c:v>
                </c:pt>
                <c:pt idx="8">
                  <c:v>0</c:v>
                </c:pt>
                <c:pt idx="9">
                  <c:v>923000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370500</c:v>
                </c:pt>
                <c:pt idx="1">
                  <c:v>1980000</c:v>
                </c:pt>
                <c:pt idx="2">
                  <c:v>0</c:v>
                </c:pt>
                <c:pt idx="3">
                  <c:v>652400</c:v>
                </c:pt>
                <c:pt idx="4">
                  <c:v>720000</c:v>
                </c:pt>
                <c:pt idx="5">
                  <c:v>0</c:v>
                </c:pt>
                <c:pt idx="6">
                  <c:v>0</c:v>
                </c:pt>
                <c:pt idx="7">
                  <c:v>0</c:v>
                </c:pt>
                <c:pt idx="8">
                  <c:v>5550000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4214086</c:v>
                </c:pt>
                <c:pt idx="1">
                  <c:v>1764036</c:v>
                </c:pt>
                <c:pt idx="2">
                  <c:v>11760240</c:v>
                </c:pt>
                <c:pt idx="3">
                  <c:v>1421029</c:v>
                </c:pt>
                <c:pt idx="4">
                  <c:v>8382621</c:v>
                </c:pt>
                <c:pt idx="5">
                  <c:v>3837755.68</c:v>
                </c:pt>
                <c:pt idx="6">
                  <c:v>1372028</c:v>
                </c:pt>
                <c:pt idx="7">
                  <c:v>0</c:v>
                </c:pt>
                <c:pt idx="8">
                  <c:v>0</c:v>
                </c:pt>
                <c:pt idx="9">
                  <c:v>1274026</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581035</c:v>
                </c:pt>
                <c:pt idx="1">
                  <c:v>3062052</c:v>
                </c:pt>
                <c:pt idx="2">
                  <c:v>0</c:v>
                </c:pt>
                <c:pt idx="3">
                  <c:v>983391</c:v>
                </c:pt>
                <c:pt idx="4">
                  <c:v>1515600</c:v>
                </c:pt>
                <c:pt idx="5">
                  <c:v>0</c:v>
                </c:pt>
                <c:pt idx="6">
                  <c:v>0</c:v>
                </c:pt>
                <c:pt idx="7">
                  <c:v>0</c:v>
                </c:pt>
                <c:pt idx="8">
                  <c:v>10245393</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Q3</c:v>
                </c:pt>
                <c:pt idx="1">
                  <c:v>2023 Q4</c:v>
                </c:pt>
              </c:strCache>
            </c:strRef>
          </c:cat>
          <c:val>
            <c:numRef>
              <c:f>Tortas!$B$36:$B$37</c:f>
              <c:numCache>
                <c:formatCode>_(* #,##0_);_(* \(#,##0\);_(* "-"_);_(@_)</c:formatCode>
                <c:ptCount val="2"/>
                <c:pt idx="0">
                  <c:v>33923760</c:v>
                </c:pt>
                <c:pt idx="1">
                  <c:v>50413292.68</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Q3</c:v>
                </c:pt>
                <c:pt idx="1">
                  <c:v>2023 Q4</c:v>
                </c:pt>
              </c:strCache>
            </c:strRef>
          </c:cat>
          <c:val>
            <c:numRef>
              <c:f>Tortas!$C$36:$C$37</c:f>
              <c:numCache>
                <c:formatCode>_(* #,##0_);_(* \(#,##0\);_(* "-"_);_(@_)</c:formatCode>
                <c:ptCount val="2"/>
                <c:pt idx="0">
                  <c:v>24650860</c:v>
                </c:pt>
                <c:pt idx="1">
                  <c:v>34025821.68</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Q3</c:v>
                </c:pt>
                <c:pt idx="1">
                  <c:v>2023 Q4</c:v>
                </c:pt>
              </c:strCache>
            </c:strRef>
          </c:cat>
          <c:val>
            <c:numRef>
              <c:f>Tortas!$D$36:$D$37</c:f>
              <c:numCache>
                <c:formatCode>_(* #,##0_);_(* \(#,##0\);_(* "-"_);_(@_)</c:formatCode>
                <c:ptCount val="2"/>
                <c:pt idx="0">
                  <c:v>9272900</c:v>
                </c:pt>
                <c:pt idx="1">
                  <c:v>16387471</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20" width="10.85546875" style="19" customWidth="1"/>
    <col min="2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5050.55</v>
      </c>
      <c r="C7" s="22">
        <v>2505.2600000000002</v>
      </c>
      <c r="D7" s="22">
        <v>2648.81</v>
      </c>
      <c r="E7" s="22">
        <v>2059.42</v>
      </c>
      <c r="F7" s="22">
        <v>1666.72</v>
      </c>
      <c r="G7" s="22">
        <v>803.75</v>
      </c>
      <c r="H7" s="22">
        <v>1587.77</v>
      </c>
      <c r="I7" s="22">
        <v>299.93</v>
      </c>
      <c r="J7" s="22">
        <v>2259.9699999999998</v>
      </c>
      <c r="K7" s="22">
        <v>299.93</v>
      </c>
      <c r="L7" s="22">
        <v>495.93</v>
      </c>
      <c r="M7" s="22">
        <v>299.93</v>
      </c>
      <c r="N7" s="22">
        <v>299.93</v>
      </c>
      <c r="O7" s="22">
        <v>299.93</v>
      </c>
      <c r="P7" s="22">
        <v>299.93</v>
      </c>
      <c r="Q7" s="22">
        <v>495.93</v>
      </c>
      <c r="R7" s="22">
        <v>299.93</v>
      </c>
      <c r="S7" s="22">
        <v>295.98</v>
      </c>
      <c r="T7" s="22">
        <v>12056.22</v>
      </c>
      <c r="U7" s="22">
        <v>0</v>
      </c>
      <c r="V7" s="22">
        <v>0</v>
      </c>
      <c r="W7" s="22">
        <v>0</v>
      </c>
      <c r="X7" s="22">
        <v>0</v>
      </c>
      <c r="Y7" s="22">
        <v>0</v>
      </c>
      <c r="Z7" s="22">
        <v>0</v>
      </c>
      <c r="AA7" s="22">
        <v>0</v>
      </c>
      <c r="AB7" s="22">
        <v>0</v>
      </c>
      <c r="AC7" s="22">
        <v>0</v>
      </c>
      <c r="AD7" s="22">
        <v>0</v>
      </c>
      <c r="AE7" s="22">
        <v>0</v>
      </c>
      <c r="AF7" s="22">
        <v>0</v>
      </c>
      <c r="AG7" s="22">
        <v>34025.82</v>
      </c>
      <c r="AH7" s="23">
        <v>0.67493749904375444</v>
      </c>
    </row>
    <row r="8" spans="1:34">
      <c r="A8" s="5" t="s">
        <v>52</v>
      </c>
      <c r="B8" s="22">
        <v>1515.6</v>
      </c>
      <c r="C8" s="22">
        <v>769.15</v>
      </c>
      <c r="D8" s="22">
        <v>626.41</v>
      </c>
      <c r="E8" s="22">
        <v>463.04</v>
      </c>
      <c r="F8" s="22">
        <v>410.09</v>
      </c>
      <c r="G8" s="22">
        <v>312.45</v>
      </c>
      <c r="H8" s="22">
        <v>1056.2</v>
      </c>
      <c r="I8" s="22">
        <v>170.11</v>
      </c>
      <c r="J8" s="22">
        <v>1610.01</v>
      </c>
      <c r="K8" s="22">
        <v>170.11</v>
      </c>
      <c r="L8" s="22">
        <v>170.11</v>
      </c>
      <c r="M8" s="22">
        <v>170.11</v>
      </c>
      <c r="N8" s="22">
        <v>170.11</v>
      </c>
      <c r="O8" s="22">
        <v>170.11</v>
      </c>
      <c r="P8" s="22">
        <v>170.11</v>
      </c>
      <c r="Q8" s="22">
        <v>170.11</v>
      </c>
      <c r="R8" s="22">
        <v>170.11</v>
      </c>
      <c r="S8" s="22">
        <v>170.11</v>
      </c>
      <c r="T8" s="22">
        <v>7923.38</v>
      </c>
      <c r="U8" s="22">
        <v>0</v>
      </c>
      <c r="V8" s="22">
        <v>0</v>
      </c>
      <c r="W8" s="22">
        <v>0</v>
      </c>
      <c r="X8" s="22">
        <v>0</v>
      </c>
      <c r="Y8" s="22">
        <v>0</v>
      </c>
      <c r="Z8" s="22">
        <v>0</v>
      </c>
      <c r="AA8" s="22">
        <v>0</v>
      </c>
      <c r="AB8" s="22">
        <v>0</v>
      </c>
      <c r="AC8" s="22">
        <v>0</v>
      </c>
      <c r="AD8" s="22">
        <v>0</v>
      </c>
      <c r="AE8" s="22">
        <v>0</v>
      </c>
      <c r="AF8" s="22">
        <v>0</v>
      </c>
      <c r="AG8" s="22">
        <v>16387.47</v>
      </c>
      <c r="AH8" s="23">
        <v>0.32506250095624589</v>
      </c>
    </row>
    <row r="9" spans="1:34">
      <c r="A9" s="9" t="s">
        <v>53</v>
      </c>
      <c r="B9" s="22">
        <v>6566.15</v>
      </c>
      <c r="C9" s="22">
        <v>3274.41</v>
      </c>
      <c r="D9" s="22">
        <v>3275.22</v>
      </c>
      <c r="E9" s="22">
        <v>2522.46</v>
      </c>
      <c r="F9" s="22">
        <v>2076.8200000000002</v>
      </c>
      <c r="G9" s="22">
        <v>1116.2</v>
      </c>
      <c r="H9" s="22">
        <v>2643.97</v>
      </c>
      <c r="I9" s="22">
        <v>470.04</v>
      </c>
      <c r="J9" s="22">
        <v>3869.97</v>
      </c>
      <c r="K9" s="22">
        <v>470.04</v>
      </c>
      <c r="L9" s="22">
        <v>666.05</v>
      </c>
      <c r="M9" s="22">
        <v>470.04</v>
      </c>
      <c r="N9" s="22">
        <v>470.04</v>
      </c>
      <c r="O9" s="22">
        <v>470.04</v>
      </c>
      <c r="P9" s="22">
        <v>470.04</v>
      </c>
      <c r="Q9" s="22">
        <v>666.05</v>
      </c>
      <c r="R9" s="22">
        <v>470.04</v>
      </c>
      <c r="S9" s="22">
        <v>466.09</v>
      </c>
      <c r="T9" s="22">
        <v>19979.599999999999</v>
      </c>
      <c r="U9" s="22">
        <v>0</v>
      </c>
      <c r="V9" s="22">
        <v>0</v>
      </c>
      <c r="W9" s="22">
        <v>0</v>
      </c>
      <c r="X9" s="22">
        <v>0</v>
      </c>
      <c r="Y9" s="22">
        <v>0</v>
      </c>
      <c r="Z9" s="22">
        <v>0</v>
      </c>
      <c r="AA9" s="22">
        <v>0</v>
      </c>
      <c r="AB9" s="22">
        <v>0</v>
      </c>
      <c r="AC9" s="22">
        <v>0</v>
      </c>
      <c r="AD9" s="22">
        <v>0</v>
      </c>
      <c r="AE9" s="22">
        <v>0</v>
      </c>
      <c r="AF9" s="22">
        <v>0</v>
      </c>
      <c r="AG9" s="22">
        <v>50413.29</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0</v>
      </c>
      <c r="E11" s="24">
        <v>0</v>
      </c>
      <c r="F11" s="24">
        <v>0</v>
      </c>
      <c r="G11" s="24">
        <v>0</v>
      </c>
      <c r="H11" s="24">
        <v>0</v>
      </c>
      <c r="I11" s="24">
        <v>0</v>
      </c>
      <c r="J11" s="24">
        <v>30.1</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30.1</v>
      </c>
      <c r="AH11" s="27"/>
    </row>
    <row r="12" spans="1:34">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93.93</v>
      </c>
      <c r="U12" s="24">
        <v>0</v>
      </c>
      <c r="V12" s="24">
        <v>0</v>
      </c>
      <c r="W12" s="24">
        <v>0</v>
      </c>
      <c r="X12" s="24">
        <v>0</v>
      </c>
      <c r="Y12" s="24">
        <v>0</v>
      </c>
      <c r="Z12" s="24">
        <v>0</v>
      </c>
      <c r="AA12" s="24">
        <v>0</v>
      </c>
      <c r="AB12" s="24">
        <v>0</v>
      </c>
      <c r="AC12" s="24">
        <v>0</v>
      </c>
      <c r="AD12" s="24">
        <v>0</v>
      </c>
      <c r="AE12" s="24">
        <v>0</v>
      </c>
      <c r="AF12" s="24">
        <v>0</v>
      </c>
      <c r="AG12" s="24">
        <v>93.93</v>
      </c>
      <c r="AH12" s="27"/>
    </row>
    <row r="13" spans="1:34">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79.94</v>
      </c>
      <c r="U13" s="24">
        <v>0</v>
      </c>
      <c r="V13" s="24">
        <v>0</v>
      </c>
      <c r="W13" s="24">
        <v>0</v>
      </c>
      <c r="X13" s="24">
        <v>0</v>
      </c>
      <c r="Y13" s="24">
        <v>0</v>
      </c>
      <c r="Z13" s="24">
        <v>0</v>
      </c>
      <c r="AA13" s="24">
        <v>0</v>
      </c>
      <c r="AB13" s="24">
        <v>0</v>
      </c>
      <c r="AC13" s="24">
        <v>0</v>
      </c>
      <c r="AD13" s="24">
        <v>0</v>
      </c>
      <c r="AE13" s="24">
        <v>0</v>
      </c>
      <c r="AF13" s="24">
        <v>0</v>
      </c>
      <c r="AG13" s="24">
        <v>79.94</v>
      </c>
      <c r="AH13" s="27"/>
    </row>
    <row r="14" spans="1:34">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26.13</v>
      </c>
      <c r="U14" s="24">
        <v>0</v>
      </c>
      <c r="V14" s="24">
        <v>0</v>
      </c>
      <c r="W14" s="24">
        <v>0</v>
      </c>
      <c r="X14" s="24">
        <v>0</v>
      </c>
      <c r="Y14" s="24">
        <v>0</v>
      </c>
      <c r="Z14" s="24">
        <v>0</v>
      </c>
      <c r="AA14" s="24">
        <v>0</v>
      </c>
      <c r="AB14" s="24">
        <v>0</v>
      </c>
      <c r="AC14" s="24">
        <v>0</v>
      </c>
      <c r="AD14" s="24">
        <v>0</v>
      </c>
      <c r="AE14" s="24">
        <v>0</v>
      </c>
      <c r="AF14" s="24">
        <v>0</v>
      </c>
      <c r="AG14" s="24">
        <v>26.13</v>
      </c>
      <c r="AH14" s="27"/>
    </row>
    <row r="15" spans="1:34">
      <c r="A15" s="5" t="s">
        <v>59</v>
      </c>
      <c r="B15" s="113">
        <v>0</v>
      </c>
      <c r="C15" s="113">
        <v>0</v>
      </c>
      <c r="D15" s="113">
        <v>0</v>
      </c>
      <c r="E15" s="113">
        <v>0</v>
      </c>
      <c r="F15" s="113">
        <v>0</v>
      </c>
      <c r="G15" s="113">
        <v>0</v>
      </c>
      <c r="H15" s="113">
        <v>0</v>
      </c>
      <c r="I15" s="113">
        <v>0</v>
      </c>
      <c r="J15" s="113">
        <v>122575.23</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122575.23</v>
      </c>
      <c r="AH15" s="27"/>
    </row>
    <row r="16" spans="1:34">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338614.27</v>
      </c>
      <c r="U16" s="113">
        <v>0</v>
      </c>
      <c r="V16" s="113">
        <v>0</v>
      </c>
      <c r="W16" s="113">
        <v>0</v>
      </c>
      <c r="X16" s="113">
        <v>0</v>
      </c>
      <c r="Y16" s="113">
        <v>0</v>
      </c>
      <c r="Z16" s="113">
        <v>0</v>
      </c>
      <c r="AA16" s="113">
        <v>0</v>
      </c>
      <c r="AB16" s="113">
        <v>0</v>
      </c>
      <c r="AC16" s="113">
        <v>0</v>
      </c>
      <c r="AD16" s="113">
        <v>0</v>
      </c>
      <c r="AE16" s="113">
        <v>0</v>
      </c>
      <c r="AF16" s="113">
        <v>0</v>
      </c>
      <c r="AG16" s="113">
        <v>338614.27</v>
      </c>
      <c r="AH16" s="27"/>
    </row>
    <row r="17" spans="1:34">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260473.09000000003</v>
      </c>
      <c r="U17" s="113">
        <v>0</v>
      </c>
      <c r="V17" s="113">
        <v>0</v>
      </c>
      <c r="W17" s="113">
        <v>0</v>
      </c>
      <c r="X17" s="113">
        <v>0</v>
      </c>
      <c r="Y17" s="113">
        <v>0</v>
      </c>
      <c r="Z17" s="113">
        <v>0</v>
      </c>
      <c r="AA17" s="113">
        <v>0</v>
      </c>
      <c r="AB17" s="113">
        <v>0</v>
      </c>
      <c r="AC17" s="113">
        <v>0</v>
      </c>
      <c r="AD17" s="113">
        <v>0</v>
      </c>
      <c r="AE17" s="113">
        <v>0</v>
      </c>
      <c r="AF17" s="113">
        <v>0</v>
      </c>
      <c r="AG17" s="113">
        <v>260473.09000000003</v>
      </c>
      <c r="AH17" s="27"/>
    </row>
    <row r="18" spans="1:34">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122575.23</v>
      </c>
      <c r="U18" s="113">
        <v>0</v>
      </c>
      <c r="V18" s="113">
        <v>0</v>
      </c>
      <c r="W18" s="113">
        <v>0</v>
      </c>
      <c r="X18" s="113">
        <v>0</v>
      </c>
      <c r="Y18" s="113">
        <v>0</v>
      </c>
      <c r="Z18" s="113">
        <v>0</v>
      </c>
      <c r="AA18" s="113">
        <v>0</v>
      </c>
      <c r="AB18" s="113">
        <v>0</v>
      </c>
      <c r="AC18" s="113">
        <v>0</v>
      </c>
      <c r="AD18" s="113">
        <v>0</v>
      </c>
      <c r="AE18" s="113">
        <v>0</v>
      </c>
      <c r="AF18" s="113">
        <v>0</v>
      </c>
      <c r="AG18" s="113">
        <v>122575.23</v>
      </c>
      <c r="AH18" s="27"/>
    </row>
    <row r="19" spans="1:34">
      <c r="A19" s="4" t="s">
        <v>63</v>
      </c>
      <c r="B19" s="22"/>
      <c r="C19" s="22">
        <v>0</v>
      </c>
      <c r="D19" s="22">
        <v>0</v>
      </c>
      <c r="E19" s="22">
        <v>0</v>
      </c>
      <c r="F19" s="22">
        <v>0</v>
      </c>
      <c r="G19" s="22">
        <v>0</v>
      </c>
      <c r="H19" s="22">
        <v>0</v>
      </c>
      <c r="I19" s="22">
        <v>0</v>
      </c>
      <c r="J19" s="22">
        <v>3689.51</v>
      </c>
      <c r="K19" s="22">
        <v>0</v>
      </c>
      <c r="L19" s="22">
        <v>0</v>
      </c>
      <c r="M19" s="22">
        <v>0</v>
      </c>
      <c r="N19" s="22">
        <v>0</v>
      </c>
      <c r="O19" s="22">
        <v>0</v>
      </c>
      <c r="P19" s="22">
        <v>0</v>
      </c>
      <c r="Q19" s="22">
        <v>0</v>
      </c>
      <c r="R19" s="22">
        <v>0</v>
      </c>
      <c r="S19" s="22">
        <v>0</v>
      </c>
      <c r="T19" s="22">
        <v>55831.15</v>
      </c>
      <c r="U19" s="22">
        <v>0</v>
      </c>
      <c r="V19" s="22">
        <v>0</v>
      </c>
      <c r="W19" s="22">
        <v>0</v>
      </c>
      <c r="X19" s="22">
        <v>0</v>
      </c>
      <c r="Y19" s="22">
        <v>0</v>
      </c>
      <c r="Z19" s="22">
        <v>0</v>
      </c>
      <c r="AA19" s="22">
        <v>0</v>
      </c>
      <c r="AB19" s="22">
        <v>0</v>
      </c>
      <c r="AC19" s="22">
        <v>0</v>
      </c>
      <c r="AD19" s="22">
        <v>0</v>
      </c>
      <c r="AE19" s="22">
        <v>0</v>
      </c>
      <c r="AF19" s="22">
        <v>0</v>
      </c>
      <c r="AG19" s="22">
        <v>59520.66</v>
      </c>
      <c r="AH19" s="27"/>
    </row>
    <row r="20" spans="1:34">
      <c r="A20" s="3" t="s">
        <v>64</v>
      </c>
      <c r="B20" s="25">
        <v>-6566.15</v>
      </c>
      <c r="C20" s="25">
        <v>-3274.41</v>
      </c>
      <c r="D20" s="25">
        <v>-3275.22</v>
      </c>
      <c r="E20" s="25">
        <v>-2522.46</v>
      </c>
      <c r="F20" s="25">
        <v>-2076.8200000000002</v>
      </c>
      <c r="G20" s="25">
        <v>-1116.2</v>
      </c>
      <c r="H20" s="25">
        <v>-2643.97</v>
      </c>
      <c r="I20" s="25">
        <v>-470.04</v>
      </c>
      <c r="J20" s="25">
        <v>-180.46</v>
      </c>
      <c r="K20" s="25">
        <v>-470.04</v>
      </c>
      <c r="L20" s="25">
        <v>-666.05</v>
      </c>
      <c r="M20" s="25">
        <v>-470.04</v>
      </c>
      <c r="N20" s="25">
        <v>-470.04</v>
      </c>
      <c r="O20" s="25">
        <v>-470.04</v>
      </c>
      <c r="P20" s="25">
        <v>-470.04</v>
      </c>
      <c r="Q20" s="25">
        <v>-666.05</v>
      </c>
      <c r="R20" s="25">
        <v>-470.04</v>
      </c>
      <c r="S20" s="25">
        <v>-466.09</v>
      </c>
      <c r="T20" s="25">
        <v>35851.54</v>
      </c>
      <c r="U20" s="25">
        <v>0</v>
      </c>
      <c r="V20" s="25">
        <v>0</v>
      </c>
      <c r="W20" s="25">
        <v>0</v>
      </c>
      <c r="X20" s="25">
        <v>0</v>
      </c>
      <c r="Y20" s="25">
        <v>0</v>
      </c>
      <c r="Z20" s="25">
        <v>0</v>
      </c>
      <c r="AA20" s="25">
        <v>0</v>
      </c>
      <c r="AB20" s="25">
        <v>0</v>
      </c>
      <c r="AC20" s="25">
        <v>0</v>
      </c>
      <c r="AD20" s="25">
        <v>0</v>
      </c>
      <c r="AE20" s="25">
        <v>0</v>
      </c>
      <c r="AF20" s="25">
        <v>0</v>
      </c>
      <c r="AG20" s="25">
        <v>9107.3700000000008</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5474</v>
      </c>
      <c r="D121" s="70">
        <v>1919</v>
      </c>
      <c r="E121" s="70">
        <v>1492</v>
      </c>
      <c r="F121" s="70">
        <v>1207.5</v>
      </c>
      <c r="G121" s="70">
        <v>582.29999999999995</v>
      </c>
      <c r="H121" s="70">
        <v>1150.3</v>
      </c>
      <c r="I121" s="70">
        <v>217.29</v>
      </c>
      <c r="J121" s="70">
        <v>1637.29</v>
      </c>
      <c r="K121" s="70">
        <v>217.29</v>
      </c>
      <c r="L121" s="70">
        <v>359.29</v>
      </c>
      <c r="M121" s="70">
        <v>217.29</v>
      </c>
      <c r="N121" s="70">
        <v>217.29</v>
      </c>
      <c r="O121" s="70">
        <v>217.29</v>
      </c>
      <c r="P121" s="70">
        <v>217.29</v>
      </c>
      <c r="Q121" s="70">
        <v>359.29</v>
      </c>
      <c r="R121" s="70">
        <v>217.29</v>
      </c>
      <c r="S121" s="70">
        <v>214.43</v>
      </c>
      <c r="T121" s="70">
        <v>8734.43</v>
      </c>
      <c r="U121" s="70">
        <v>0</v>
      </c>
      <c r="V121" s="70">
        <v>0</v>
      </c>
      <c r="W121" s="70">
        <v>0</v>
      </c>
      <c r="X121" s="70">
        <v>0</v>
      </c>
      <c r="Y121" s="70">
        <v>0</v>
      </c>
      <c r="Z121" s="70">
        <v>0</v>
      </c>
      <c r="AA121" s="70">
        <v>0</v>
      </c>
      <c r="AB121" s="70">
        <v>0</v>
      </c>
      <c r="AC121" s="70">
        <v>0</v>
      </c>
      <c r="AD121" s="70">
        <v>0</v>
      </c>
      <c r="AE121" s="70">
        <v>0</v>
      </c>
      <c r="AF121" s="70">
        <v>0</v>
      </c>
      <c r="AG121" s="70">
        <v>24650.86</v>
      </c>
      <c r="AH121" s="71">
        <v>0.72665471044483276</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1197.4000000000001</v>
      </c>
      <c r="D122" s="70">
        <v>416.3</v>
      </c>
      <c r="E122" s="70">
        <v>301.10000000000002</v>
      </c>
      <c r="F122" s="70">
        <v>265.89999999999998</v>
      </c>
      <c r="G122" s="70">
        <v>202.2</v>
      </c>
      <c r="H122" s="70">
        <v>590</v>
      </c>
      <c r="I122" s="70">
        <v>110</v>
      </c>
      <c r="J122" s="70">
        <v>890</v>
      </c>
      <c r="K122" s="70">
        <v>110</v>
      </c>
      <c r="L122" s="70">
        <v>110</v>
      </c>
      <c r="M122" s="70">
        <v>110</v>
      </c>
      <c r="N122" s="70">
        <v>110</v>
      </c>
      <c r="O122" s="70">
        <v>110</v>
      </c>
      <c r="P122" s="70">
        <v>110</v>
      </c>
      <c r="Q122" s="70">
        <v>110</v>
      </c>
      <c r="R122" s="70">
        <v>110</v>
      </c>
      <c r="S122" s="70">
        <v>110</v>
      </c>
      <c r="T122" s="70">
        <v>4310</v>
      </c>
      <c r="U122" s="70">
        <v>0</v>
      </c>
      <c r="V122" s="70">
        <v>0</v>
      </c>
      <c r="W122" s="70">
        <v>0</v>
      </c>
      <c r="X122" s="70">
        <v>0</v>
      </c>
      <c r="Y122" s="70">
        <v>0</v>
      </c>
      <c r="Z122" s="70">
        <v>0</v>
      </c>
      <c r="AA122" s="70">
        <v>0</v>
      </c>
      <c r="AB122" s="70">
        <v>0</v>
      </c>
      <c r="AC122" s="70">
        <v>0</v>
      </c>
      <c r="AD122" s="70">
        <v>0</v>
      </c>
      <c r="AE122" s="70">
        <v>0</v>
      </c>
      <c r="AF122" s="70">
        <v>0</v>
      </c>
      <c r="AG122" s="70">
        <v>9272.9</v>
      </c>
      <c r="AH122" s="71">
        <v>0.27334528955516713</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6671.4</v>
      </c>
      <c r="D123" s="70">
        <v>2335.3000000000002</v>
      </c>
      <c r="E123" s="70">
        <v>1793.1</v>
      </c>
      <c r="F123" s="70">
        <v>1473.4</v>
      </c>
      <c r="G123" s="70">
        <v>784.5</v>
      </c>
      <c r="H123" s="70">
        <v>1740.3</v>
      </c>
      <c r="I123" s="70">
        <v>327.29000000000002</v>
      </c>
      <c r="J123" s="70">
        <v>2527.29</v>
      </c>
      <c r="K123" s="70">
        <v>327.29000000000002</v>
      </c>
      <c r="L123" s="70">
        <v>469.29</v>
      </c>
      <c r="M123" s="70">
        <v>327.29000000000002</v>
      </c>
      <c r="N123" s="70">
        <v>327.29000000000002</v>
      </c>
      <c r="O123" s="70">
        <v>327.29000000000002</v>
      </c>
      <c r="P123" s="70">
        <v>327.29000000000002</v>
      </c>
      <c r="Q123" s="70">
        <v>469.29</v>
      </c>
      <c r="R123" s="70">
        <v>327.29000000000002</v>
      </c>
      <c r="S123" s="70">
        <v>324.43</v>
      </c>
      <c r="T123" s="70">
        <v>13044.43</v>
      </c>
      <c r="U123" s="70">
        <v>0</v>
      </c>
      <c r="V123" s="70">
        <v>0</v>
      </c>
      <c r="W123" s="70">
        <v>0</v>
      </c>
      <c r="X123" s="70">
        <v>0</v>
      </c>
      <c r="Y123" s="70">
        <v>0</v>
      </c>
      <c r="Z123" s="70">
        <v>0</v>
      </c>
      <c r="AA123" s="70">
        <v>0</v>
      </c>
      <c r="AB123" s="70">
        <v>0</v>
      </c>
      <c r="AC123" s="70">
        <v>0</v>
      </c>
      <c r="AD123" s="70">
        <v>0</v>
      </c>
      <c r="AE123" s="70">
        <v>0</v>
      </c>
      <c r="AF123" s="70">
        <v>0</v>
      </c>
      <c r="AG123" s="70">
        <v>33923.760000000002</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0</v>
      </c>
      <c r="E125" s="73">
        <v>0</v>
      </c>
      <c r="F125" s="73">
        <v>0</v>
      </c>
      <c r="G125" s="73">
        <v>0</v>
      </c>
      <c r="H125" s="73">
        <v>0</v>
      </c>
      <c r="I125" s="73">
        <v>0</v>
      </c>
      <c r="J125" s="73">
        <v>30.1</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30.1</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93.93</v>
      </c>
      <c r="U126" s="73">
        <v>0</v>
      </c>
      <c r="V126" s="73">
        <v>0</v>
      </c>
      <c r="W126" s="73">
        <v>0</v>
      </c>
      <c r="X126" s="73">
        <v>0</v>
      </c>
      <c r="Y126" s="73">
        <v>0</v>
      </c>
      <c r="Z126" s="73">
        <v>0</v>
      </c>
      <c r="AA126" s="73">
        <v>0</v>
      </c>
      <c r="AB126" s="73">
        <v>0</v>
      </c>
      <c r="AC126" s="73">
        <v>0</v>
      </c>
      <c r="AD126" s="73">
        <v>0</v>
      </c>
      <c r="AE126" s="73">
        <v>0</v>
      </c>
      <c r="AF126" s="73">
        <v>0</v>
      </c>
      <c r="AG126" s="70">
        <v>93.93</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79.94</v>
      </c>
      <c r="U127" s="73">
        <v>0</v>
      </c>
      <c r="V127" s="73">
        <v>0</v>
      </c>
      <c r="W127" s="73">
        <v>0</v>
      </c>
      <c r="X127" s="73">
        <v>0</v>
      </c>
      <c r="Y127" s="73">
        <v>0</v>
      </c>
      <c r="Z127" s="73">
        <v>0</v>
      </c>
      <c r="AA127" s="73">
        <v>0</v>
      </c>
      <c r="AB127" s="73">
        <v>0</v>
      </c>
      <c r="AC127" s="73">
        <v>0</v>
      </c>
      <c r="AD127" s="73">
        <v>0</v>
      </c>
      <c r="AE127" s="73">
        <v>0</v>
      </c>
      <c r="AF127" s="73">
        <v>0</v>
      </c>
      <c r="AG127" s="70">
        <v>79.94</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26.13</v>
      </c>
      <c r="U128" s="73">
        <v>0</v>
      </c>
      <c r="V128" s="73">
        <v>0</v>
      </c>
      <c r="W128" s="73">
        <v>0</v>
      </c>
      <c r="X128" s="73">
        <v>0</v>
      </c>
      <c r="Y128" s="73">
        <v>0</v>
      </c>
      <c r="Z128" s="73">
        <v>0</v>
      </c>
      <c r="AA128" s="73">
        <v>0</v>
      </c>
      <c r="AB128" s="73">
        <v>0</v>
      </c>
      <c r="AC128" s="73">
        <v>0</v>
      </c>
      <c r="AD128" s="73">
        <v>0</v>
      </c>
      <c r="AE128" s="73">
        <v>0</v>
      </c>
      <c r="AF128" s="73">
        <v>0</v>
      </c>
      <c r="AG128" s="70">
        <v>26.13</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80</v>
      </c>
      <c r="D129" s="74">
        <v>80</v>
      </c>
      <c r="E129" s="74">
        <v>80</v>
      </c>
      <c r="F129" s="74">
        <v>80</v>
      </c>
      <c r="G129" s="74">
        <v>80</v>
      </c>
      <c r="H129" s="74">
        <v>80</v>
      </c>
      <c r="I129" s="74">
        <v>80</v>
      </c>
      <c r="J129" s="74">
        <v>80</v>
      </c>
      <c r="K129" s="74">
        <v>80</v>
      </c>
      <c r="L129" s="74">
        <v>80</v>
      </c>
      <c r="M129" s="74">
        <v>80</v>
      </c>
      <c r="N129" s="74">
        <v>80</v>
      </c>
      <c r="O129" s="74">
        <v>80</v>
      </c>
      <c r="P129" s="74">
        <v>80</v>
      </c>
      <c r="Q129" s="74">
        <v>80</v>
      </c>
      <c r="R129" s="74">
        <v>80</v>
      </c>
      <c r="S129" s="74">
        <v>80</v>
      </c>
      <c r="T129" s="74">
        <v>80</v>
      </c>
      <c r="U129" s="74">
        <v>80</v>
      </c>
      <c r="V129" s="74">
        <v>80</v>
      </c>
      <c r="W129" s="74">
        <v>80</v>
      </c>
      <c r="X129" s="74">
        <v>80</v>
      </c>
      <c r="Y129" s="74">
        <v>80</v>
      </c>
      <c r="Z129" s="74">
        <v>80</v>
      </c>
      <c r="AA129" s="74">
        <v>80</v>
      </c>
      <c r="AB129" s="74">
        <v>80</v>
      </c>
      <c r="AC129" s="74">
        <v>80</v>
      </c>
      <c r="AD129" s="74">
        <v>80</v>
      </c>
      <c r="AE129" s="74">
        <v>80</v>
      </c>
      <c r="AF129" s="74">
        <v>80</v>
      </c>
      <c r="AG129" s="74">
        <v>80</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221</v>
      </c>
      <c r="D130" s="74">
        <v>221</v>
      </c>
      <c r="E130" s="74">
        <v>221</v>
      </c>
      <c r="F130" s="74">
        <v>221</v>
      </c>
      <c r="G130" s="74">
        <v>221</v>
      </c>
      <c r="H130" s="74">
        <v>221</v>
      </c>
      <c r="I130" s="74">
        <v>221</v>
      </c>
      <c r="J130" s="74">
        <v>221</v>
      </c>
      <c r="K130" s="74">
        <v>221</v>
      </c>
      <c r="L130" s="74">
        <v>221</v>
      </c>
      <c r="M130" s="74">
        <v>221</v>
      </c>
      <c r="N130" s="74">
        <v>221</v>
      </c>
      <c r="O130" s="74">
        <v>221</v>
      </c>
      <c r="P130" s="74">
        <v>221</v>
      </c>
      <c r="Q130" s="74">
        <v>221</v>
      </c>
      <c r="R130" s="74">
        <v>221</v>
      </c>
      <c r="S130" s="74">
        <v>221</v>
      </c>
      <c r="T130" s="74">
        <v>221</v>
      </c>
      <c r="U130" s="74">
        <v>221</v>
      </c>
      <c r="V130" s="74">
        <v>221</v>
      </c>
      <c r="W130" s="74">
        <v>221</v>
      </c>
      <c r="X130" s="74">
        <v>221</v>
      </c>
      <c r="Y130" s="74">
        <v>221</v>
      </c>
      <c r="Z130" s="74">
        <v>221</v>
      </c>
      <c r="AA130" s="74">
        <v>221</v>
      </c>
      <c r="AB130" s="74">
        <v>221</v>
      </c>
      <c r="AC130" s="74">
        <v>221</v>
      </c>
      <c r="AD130" s="74">
        <v>221</v>
      </c>
      <c r="AE130" s="74">
        <v>221</v>
      </c>
      <c r="AF130" s="74">
        <v>221</v>
      </c>
      <c r="AG130" s="74">
        <v>221</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170</v>
      </c>
      <c r="D131" s="74">
        <v>170</v>
      </c>
      <c r="E131" s="74">
        <v>170</v>
      </c>
      <c r="F131" s="74">
        <v>170</v>
      </c>
      <c r="G131" s="74">
        <v>170</v>
      </c>
      <c r="H131" s="74">
        <v>170</v>
      </c>
      <c r="I131" s="74">
        <v>170</v>
      </c>
      <c r="J131" s="74">
        <v>170</v>
      </c>
      <c r="K131" s="74">
        <v>170</v>
      </c>
      <c r="L131" s="74">
        <v>170</v>
      </c>
      <c r="M131" s="74">
        <v>170</v>
      </c>
      <c r="N131" s="74">
        <v>170</v>
      </c>
      <c r="O131" s="74">
        <v>170</v>
      </c>
      <c r="P131" s="74">
        <v>170</v>
      </c>
      <c r="Q131" s="74">
        <v>170</v>
      </c>
      <c r="R131" s="74">
        <v>170</v>
      </c>
      <c r="S131" s="74">
        <v>170</v>
      </c>
      <c r="T131" s="74">
        <v>170</v>
      </c>
      <c r="U131" s="74">
        <v>170</v>
      </c>
      <c r="V131" s="74">
        <v>170</v>
      </c>
      <c r="W131" s="74">
        <v>170</v>
      </c>
      <c r="X131" s="74">
        <v>170</v>
      </c>
      <c r="Y131" s="74">
        <v>170</v>
      </c>
      <c r="Z131" s="74">
        <v>170</v>
      </c>
      <c r="AA131" s="74">
        <v>170</v>
      </c>
      <c r="AB131" s="74">
        <v>170</v>
      </c>
      <c r="AC131" s="74">
        <v>170</v>
      </c>
      <c r="AD131" s="74">
        <v>170</v>
      </c>
      <c r="AE131" s="74">
        <v>170</v>
      </c>
      <c r="AF131" s="74">
        <v>170</v>
      </c>
      <c r="AG131" s="74">
        <v>170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80</v>
      </c>
      <c r="D132" s="74">
        <v>80</v>
      </c>
      <c r="E132" s="74">
        <v>80</v>
      </c>
      <c r="F132" s="74">
        <v>80</v>
      </c>
      <c r="G132" s="74">
        <v>80</v>
      </c>
      <c r="H132" s="74">
        <v>80</v>
      </c>
      <c r="I132" s="74">
        <v>80</v>
      </c>
      <c r="J132" s="74">
        <v>80</v>
      </c>
      <c r="K132" s="74">
        <v>80</v>
      </c>
      <c r="L132" s="74">
        <v>80</v>
      </c>
      <c r="M132" s="74">
        <v>80</v>
      </c>
      <c r="N132" s="74">
        <v>80</v>
      </c>
      <c r="O132" s="74">
        <v>80</v>
      </c>
      <c r="P132" s="74">
        <v>80</v>
      </c>
      <c r="Q132" s="74">
        <v>80</v>
      </c>
      <c r="R132" s="74">
        <v>80</v>
      </c>
      <c r="S132" s="74">
        <v>80</v>
      </c>
      <c r="T132" s="74">
        <v>80</v>
      </c>
      <c r="U132" s="74">
        <v>80</v>
      </c>
      <c r="V132" s="74">
        <v>80</v>
      </c>
      <c r="W132" s="74">
        <v>80</v>
      </c>
      <c r="X132" s="74">
        <v>80</v>
      </c>
      <c r="Y132" s="74">
        <v>80</v>
      </c>
      <c r="Z132" s="74">
        <v>80</v>
      </c>
      <c r="AA132" s="74">
        <v>80</v>
      </c>
      <c r="AB132" s="74">
        <v>80</v>
      </c>
      <c r="AC132" s="74">
        <v>80</v>
      </c>
      <c r="AD132" s="74">
        <v>80</v>
      </c>
      <c r="AE132" s="74">
        <v>80</v>
      </c>
      <c r="AF132" s="74">
        <v>80</v>
      </c>
      <c r="AG132" s="74">
        <v>80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0</v>
      </c>
      <c r="E133" s="70">
        <v>0</v>
      </c>
      <c r="F133" s="70">
        <v>0</v>
      </c>
      <c r="G133" s="70">
        <v>0</v>
      </c>
      <c r="H133" s="70">
        <v>0</v>
      </c>
      <c r="I133" s="70">
        <v>0</v>
      </c>
      <c r="J133" s="70">
        <v>2408</v>
      </c>
      <c r="K133" s="70">
        <v>0</v>
      </c>
      <c r="L133" s="70">
        <v>0</v>
      </c>
      <c r="M133" s="70">
        <v>0</v>
      </c>
      <c r="N133" s="70">
        <v>0</v>
      </c>
      <c r="O133" s="70">
        <v>0</v>
      </c>
      <c r="P133" s="70">
        <v>0</v>
      </c>
      <c r="Q133" s="70">
        <v>0</v>
      </c>
      <c r="R133" s="70">
        <v>0</v>
      </c>
      <c r="S133" s="70">
        <v>0</v>
      </c>
      <c r="T133" s="70">
        <v>36438.730000000003</v>
      </c>
      <c r="U133" s="70">
        <v>0</v>
      </c>
      <c r="V133" s="70">
        <v>0</v>
      </c>
      <c r="W133" s="70">
        <v>0</v>
      </c>
      <c r="X133" s="70">
        <v>0</v>
      </c>
      <c r="Y133" s="70">
        <v>0</v>
      </c>
      <c r="Z133" s="70">
        <v>0</v>
      </c>
      <c r="AA133" s="70">
        <v>0</v>
      </c>
      <c r="AB133" s="70">
        <v>0</v>
      </c>
      <c r="AC133" s="70">
        <v>0</v>
      </c>
      <c r="AD133" s="70">
        <v>0</v>
      </c>
      <c r="AE133" s="70">
        <v>0</v>
      </c>
      <c r="AF133" s="70">
        <v>0</v>
      </c>
      <c r="AG133" s="70">
        <v>38846.730000000003</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-6671.4</v>
      </c>
      <c r="D134" s="70">
        <v>-2335.3000000000002</v>
      </c>
      <c r="E134" s="70">
        <v>-1793.1</v>
      </c>
      <c r="F134" s="70">
        <v>-1473.4</v>
      </c>
      <c r="G134" s="70">
        <v>-784.5</v>
      </c>
      <c r="H134" s="70">
        <v>-1740.3</v>
      </c>
      <c r="I134" s="70">
        <v>-327.29000000000002</v>
      </c>
      <c r="J134" s="70">
        <v>-119.29</v>
      </c>
      <c r="K134" s="70">
        <v>-327.29000000000002</v>
      </c>
      <c r="L134" s="70">
        <v>-469.29</v>
      </c>
      <c r="M134" s="70">
        <v>-327.29000000000002</v>
      </c>
      <c r="N134" s="70">
        <v>-327.29000000000002</v>
      </c>
      <c r="O134" s="70">
        <v>-327.29000000000002</v>
      </c>
      <c r="P134" s="70">
        <v>-327.29000000000002</v>
      </c>
      <c r="Q134" s="70">
        <v>-469.29</v>
      </c>
      <c r="R134" s="70">
        <v>-327.29000000000002</v>
      </c>
      <c r="S134" s="70">
        <v>-324.43</v>
      </c>
      <c r="T134" s="70">
        <v>23394.3</v>
      </c>
      <c r="U134" s="70">
        <v>0</v>
      </c>
      <c r="V134" s="70">
        <v>0</v>
      </c>
      <c r="W134" s="70">
        <v>0</v>
      </c>
      <c r="X134" s="70">
        <v>0</v>
      </c>
      <c r="Y134" s="70">
        <v>0</v>
      </c>
      <c r="Z134" s="70">
        <v>0</v>
      </c>
      <c r="AA134" s="70">
        <v>0</v>
      </c>
      <c r="AB134" s="70">
        <v>0</v>
      </c>
      <c r="AC134" s="70">
        <v>0</v>
      </c>
      <c r="AD134" s="70">
        <v>0</v>
      </c>
      <c r="AE134" s="70">
        <v>0</v>
      </c>
      <c r="AF134" s="70">
        <v>0</v>
      </c>
      <c r="AG134" s="70">
        <v>4922.97</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3053000</v>
      </c>
      <c r="AY8" s="21" t="s">
        <v>85</v>
      </c>
      <c r="AZ8" s="89">
        <v>370500</v>
      </c>
    </row>
    <row r="9" spans="2:59" ht="14.45" customHeight="1">
      <c r="B9" s="136"/>
      <c r="C9" s="136"/>
      <c r="D9" s="136"/>
      <c r="E9" s="136"/>
      <c r="F9" s="136"/>
      <c r="G9" s="136"/>
      <c r="H9" s="136"/>
      <c r="I9" s="136"/>
      <c r="J9" s="37"/>
      <c r="AP9" s="21" t="s">
        <v>86</v>
      </c>
      <c r="AQ9" s="89">
        <v>1278000</v>
      </c>
      <c r="AY9" s="21" t="s">
        <v>86</v>
      </c>
      <c r="AZ9" s="89">
        <v>1980000</v>
      </c>
    </row>
    <row r="10" spans="2:59" ht="14.45" customHeight="1">
      <c r="B10" s="136"/>
      <c r="C10" s="136"/>
      <c r="D10" s="136"/>
      <c r="E10" s="136"/>
      <c r="F10" s="136"/>
      <c r="G10" s="136"/>
      <c r="H10" s="136"/>
      <c r="I10" s="136"/>
      <c r="J10" s="37"/>
      <c r="AP10" s="21" t="s">
        <v>87</v>
      </c>
      <c r="AQ10" s="89">
        <v>8520000</v>
      </c>
      <c r="AY10" s="21" t="s">
        <v>87</v>
      </c>
      <c r="AZ10" s="89">
        <v>0</v>
      </c>
    </row>
    <row r="11" spans="2:59" ht="14.45" customHeight="1">
      <c r="B11" s="76" t="s">
        <v>88</v>
      </c>
      <c r="C11" s="76"/>
      <c r="D11" s="76"/>
      <c r="E11" s="76"/>
      <c r="F11" s="76"/>
      <c r="G11" s="76"/>
      <c r="H11" s="76"/>
      <c r="I11" s="76"/>
      <c r="AP11" s="21" t="s">
        <v>89</v>
      </c>
      <c r="AQ11" s="89">
        <v>1029500</v>
      </c>
      <c r="AY11" s="21" t="s">
        <v>89</v>
      </c>
      <c r="AZ11" s="89">
        <v>652400</v>
      </c>
    </row>
    <row r="12" spans="2:59" ht="14.45" customHeight="1">
      <c r="B12" s="76"/>
      <c r="C12" s="76"/>
      <c r="D12" s="76"/>
      <c r="E12" s="76"/>
      <c r="F12" s="76"/>
      <c r="G12" s="76"/>
      <c r="H12" s="76"/>
      <c r="I12" s="76"/>
      <c r="AP12" s="21" t="s">
        <v>90</v>
      </c>
      <c r="AQ12" s="89">
        <v>6073000</v>
      </c>
      <c r="AY12" s="21" t="s">
        <v>90</v>
      </c>
      <c r="AZ12" s="89">
        <v>720000</v>
      </c>
    </row>
    <row r="13" spans="2:59" ht="14.45" customHeight="1">
      <c r="B13" s="76"/>
      <c r="C13" s="76"/>
      <c r="D13" s="76"/>
      <c r="E13" s="76"/>
      <c r="F13" s="76"/>
      <c r="G13" s="76"/>
      <c r="H13" s="76"/>
      <c r="I13" s="76"/>
      <c r="AP13" s="21" t="s">
        <v>91</v>
      </c>
      <c r="AQ13" s="89">
        <v>2780360</v>
      </c>
      <c r="AY13" s="21" t="s">
        <v>91</v>
      </c>
      <c r="AZ13" s="89">
        <v>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994000</v>
      </c>
      <c r="AY16" s="21" t="s">
        <v>92</v>
      </c>
      <c r="AZ16" s="89">
        <v>0</v>
      </c>
    </row>
    <row r="17" spans="42:59" ht="14.45" customHeight="1">
      <c r="AP17" s="21" t="s">
        <v>93</v>
      </c>
      <c r="AQ17" s="89">
        <v>0</v>
      </c>
      <c r="AY17" s="21" t="s">
        <v>93</v>
      </c>
      <c r="AZ17" s="89">
        <v>0</v>
      </c>
    </row>
    <row r="18" spans="42:59">
      <c r="AP18" s="21" t="s">
        <v>94</v>
      </c>
      <c r="AQ18" s="89">
        <v>0</v>
      </c>
      <c r="AY18" s="21" t="s">
        <v>94</v>
      </c>
      <c r="AZ18" s="89">
        <v>5550000</v>
      </c>
    </row>
    <row r="19" spans="42:59">
      <c r="AP19" s="21" t="s">
        <v>95</v>
      </c>
      <c r="AQ19" s="89">
        <v>923000</v>
      </c>
      <c r="AY19" s="21" t="s">
        <v>95</v>
      </c>
      <c r="AZ19" s="89">
        <v>0</v>
      </c>
    </row>
    <row r="20" spans="42:59" ht="15">
      <c r="AP20" s="77" t="s">
        <v>96</v>
      </c>
      <c r="AQ20" s="90">
        <v>24650860</v>
      </c>
      <c r="AY20" s="77" t="s">
        <v>96</v>
      </c>
      <c r="AZ20" s="90">
        <v>9272900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4214086</v>
      </c>
      <c r="AY27" s="21" t="s">
        <v>85</v>
      </c>
      <c r="AZ27" s="89">
        <v>581035</v>
      </c>
    </row>
    <row r="28" spans="42:59">
      <c r="AP28" s="21" t="s">
        <v>86</v>
      </c>
      <c r="AQ28" s="89">
        <v>1764036</v>
      </c>
      <c r="AY28" s="21" t="s">
        <v>86</v>
      </c>
      <c r="AZ28" s="89">
        <v>3062052</v>
      </c>
    </row>
    <row r="29" spans="42:59" ht="14.45" customHeight="1">
      <c r="AP29" s="21" t="s">
        <v>87</v>
      </c>
      <c r="AQ29" s="89">
        <v>11760240</v>
      </c>
      <c r="AY29" s="21" t="s">
        <v>87</v>
      </c>
      <c r="AZ29" s="89"/>
    </row>
    <row r="30" spans="42:59">
      <c r="AP30" s="21" t="s">
        <v>89</v>
      </c>
      <c r="AQ30" s="89">
        <v>1421029</v>
      </c>
      <c r="AY30" s="21" t="s">
        <v>89</v>
      </c>
      <c r="AZ30" s="89">
        <v>983391</v>
      </c>
    </row>
    <row r="31" spans="42:59">
      <c r="AP31" s="21" t="s">
        <v>90</v>
      </c>
      <c r="AQ31" s="89">
        <v>8382621</v>
      </c>
      <c r="AY31" s="21" t="s">
        <v>90</v>
      </c>
      <c r="AZ31" s="89">
        <v>1515600</v>
      </c>
    </row>
    <row r="32" spans="42:59" ht="14.45" customHeight="1">
      <c r="AP32" s="21" t="s">
        <v>91</v>
      </c>
      <c r="AQ32" s="89">
        <v>3837755.68</v>
      </c>
      <c r="AY32" s="21" t="s">
        <v>91</v>
      </c>
      <c r="AZ32" s="89"/>
    </row>
    <row r="33" spans="2:56" ht="14.45" customHeight="1">
      <c r="AP33" s="21" t="s">
        <v>92</v>
      </c>
      <c r="AQ33" s="89">
        <v>1372028</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10245393</v>
      </c>
    </row>
    <row r="36" spans="2:56" ht="14.45" customHeight="1">
      <c r="B36" s="136"/>
      <c r="C36" s="136"/>
      <c r="D36" s="136"/>
      <c r="E36" s="136"/>
      <c r="F36" s="136"/>
      <c r="G36" s="136"/>
      <c r="H36" s="136"/>
      <c r="I36" s="136"/>
      <c r="AP36" s="21" t="s">
        <v>95</v>
      </c>
      <c r="AQ36" s="89">
        <v>1274026</v>
      </c>
      <c r="AY36" s="21" t="s">
        <v>95</v>
      </c>
      <c r="AZ36" s="89">
        <v>0</v>
      </c>
    </row>
    <row r="37" spans="2:56" ht="14.45" customHeight="1">
      <c r="B37" s="136"/>
      <c r="C37" s="136"/>
      <c r="D37" s="136"/>
      <c r="E37" s="136"/>
      <c r="F37" s="136"/>
      <c r="G37" s="136"/>
      <c r="H37" s="136"/>
      <c r="I37" s="136"/>
      <c r="AP37" s="77" t="s">
        <v>96</v>
      </c>
      <c r="AQ37" s="90">
        <v>34025821.68</v>
      </c>
      <c r="AY37" s="77" t="s">
        <v>96</v>
      </c>
      <c r="AZ37" s="90">
        <v>16387471</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33923760</v>
      </c>
      <c r="AR41" s="110">
        <v>24650860</v>
      </c>
      <c r="AS41" s="110">
        <v>9272900</v>
      </c>
      <c r="AV41" s="21" t="s">
        <v>101</v>
      </c>
      <c r="AW41" s="91">
        <v>0.72665471044483276</v>
      </c>
      <c r="AX41" s="91">
        <v>0.27334528955516724</v>
      </c>
    </row>
    <row r="42" spans="2:56" ht="15">
      <c r="B42" s="38"/>
      <c r="C42" s="38"/>
      <c r="D42" s="38"/>
      <c r="E42" s="38"/>
      <c r="F42" s="38"/>
      <c r="G42" s="38"/>
      <c r="H42" s="38"/>
      <c r="I42" s="38"/>
      <c r="AP42" s="21" t="s">
        <v>102</v>
      </c>
      <c r="AQ42" s="110">
        <v>50413292.68</v>
      </c>
      <c r="AR42" s="110">
        <v>34025821.68</v>
      </c>
      <c r="AS42" s="110">
        <v>16387471</v>
      </c>
      <c r="AV42" s="21" t="s">
        <v>102</v>
      </c>
      <c r="AW42" s="91">
        <v>0.67493749904375422</v>
      </c>
      <c r="AX42" s="91">
        <v>0.32506250095624584</v>
      </c>
    </row>
    <row r="43" spans="2:56">
      <c r="BD43" s="92">
        <v>9832482600000</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0.15301191216629656</v>
      </c>
    </row>
    <row r="54" spans="2:55">
      <c r="BA54" s="21" t="s">
        <v>105</v>
      </c>
      <c r="BC54" s="94">
        <v>0.12672804120192355</v>
      </c>
    </row>
    <row r="55" spans="2:55" ht="15" thickBot="1">
      <c r="BA55" s="21" t="s">
        <v>106</v>
      </c>
      <c r="BC55" s="94" t="s">
        <v>102</v>
      </c>
    </row>
    <row r="56" spans="2:55" ht="16.5" thickTop="1" thickBot="1">
      <c r="BA56" s="95" t="s">
        <v>107</v>
      </c>
      <c r="BB56" s="95"/>
      <c r="BC56" s="93">
        <v>33923760</v>
      </c>
    </row>
    <row r="57" spans="2:55" ht="16.5" thickTop="1" thickBot="1">
      <c r="BA57" s="96" t="s">
        <v>108</v>
      </c>
      <c r="BB57" s="96"/>
      <c r="BC57" s="97">
        <v>44015</v>
      </c>
    </row>
    <row r="58" spans="2:55" ht="16.5" thickTop="1" thickBot="1">
      <c r="BA58" s="96" t="s">
        <v>109</v>
      </c>
      <c r="BB58" s="96"/>
      <c r="BC58" s="98">
        <v>1.4860762097126026</v>
      </c>
    </row>
    <row r="59" spans="2:55" ht="16.5" thickTop="1" thickBot="1">
      <c r="BA59" s="95" t="s">
        <v>110</v>
      </c>
      <c r="BB59" s="95" t="s">
        <v>111</v>
      </c>
      <c r="BC59" s="93">
        <v>38846.730000000003</v>
      </c>
    </row>
    <row r="60" spans="2:55" ht="16.5" thickTop="1" thickBot="1">
      <c r="I60" s="62" t="s">
        <v>66</v>
      </c>
      <c r="BA60" s="96" t="s">
        <v>112</v>
      </c>
      <c r="BB60" s="96"/>
      <c r="BC60" s="98">
        <v>1.5321922849104674</v>
      </c>
    </row>
    <row r="61" spans="2:55" ht="16.5" thickTop="1" thickBot="1">
      <c r="BA61" s="95" t="s">
        <v>110</v>
      </c>
      <c r="BB61" s="95" t="s">
        <v>111</v>
      </c>
      <c r="BC61" s="93">
        <v>59520.66</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3053000</v>
      </c>
      <c r="J5" t="s">
        <v>85</v>
      </c>
      <c r="K5" s="1">
        <v>370500</v>
      </c>
      <c r="S5" s="139"/>
      <c r="T5" s="139"/>
      <c r="U5" s="139"/>
      <c r="V5" s="139"/>
      <c r="W5" s="139"/>
      <c r="X5" s="139"/>
      <c r="Y5" s="139"/>
      <c r="Z5" s="139"/>
    </row>
    <row r="6" spans="1:27">
      <c r="A6" t="s">
        <v>86</v>
      </c>
      <c r="B6" s="1">
        <v>1278000</v>
      </c>
      <c r="J6" t="s">
        <v>86</v>
      </c>
      <c r="K6" s="1">
        <v>1980000</v>
      </c>
      <c r="S6" s="139"/>
      <c r="T6" s="139"/>
      <c r="U6" s="139"/>
      <c r="V6" s="139"/>
      <c r="W6" s="139"/>
      <c r="X6" s="139"/>
      <c r="Y6" s="139"/>
      <c r="Z6" s="139"/>
      <c r="AA6" s="18"/>
    </row>
    <row r="7" spans="1:27">
      <c r="A7" t="s">
        <v>87</v>
      </c>
      <c r="B7" s="1">
        <v>8520000</v>
      </c>
      <c r="J7" t="s">
        <v>87</v>
      </c>
      <c r="K7" s="1">
        <v>0</v>
      </c>
      <c r="S7" s="139"/>
      <c r="T7" s="139"/>
      <c r="U7" s="139"/>
      <c r="V7" s="139"/>
      <c r="W7" s="139"/>
      <c r="X7" s="139"/>
      <c r="Y7" s="139"/>
      <c r="Z7" s="139"/>
      <c r="AA7" s="18"/>
    </row>
    <row r="8" spans="1:27">
      <c r="A8" t="s">
        <v>89</v>
      </c>
      <c r="B8" s="1">
        <v>1029500</v>
      </c>
      <c r="J8" t="s">
        <v>89</v>
      </c>
      <c r="K8" s="1">
        <v>652400</v>
      </c>
      <c r="S8" s="139"/>
      <c r="T8" s="139"/>
      <c r="U8" s="139"/>
      <c r="V8" s="139"/>
      <c r="W8" s="139"/>
      <c r="X8" s="139"/>
      <c r="Y8" s="139"/>
      <c r="Z8" s="139"/>
    </row>
    <row r="9" spans="1:27">
      <c r="A9" t="s">
        <v>90</v>
      </c>
      <c r="B9" s="1">
        <v>6073000</v>
      </c>
      <c r="J9" t="s">
        <v>90</v>
      </c>
      <c r="K9" s="1">
        <v>720000</v>
      </c>
      <c r="S9" s="139"/>
      <c r="T9" s="139"/>
      <c r="U9" s="139"/>
      <c r="V9" s="139"/>
      <c r="W9" s="139"/>
      <c r="X9" s="139"/>
      <c r="Y9" s="139"/>
      <c r="Z9" s="139"/>
    </row>
    <row r="10" spans="1:27">
      <c r="A10" t="s">
        <v>91</v>
      </c>
      <c r="B10" s="1">
        <v>2780360</v>
      </c>
      <c r="J10" t="s">
        <v>91</v>
      </c>
      <c r="K10" s="1">
        <v>0</v>
      </c>
      <c r="S10" s="139"/>
      <c r="T10" s="139"/>
      <c r="U10" s="139"/>
      <c r="V10" s="139"/>
      <c r="W10" s="139"/>
      <c r="X10" s="139"/>
      <c r="Y10" s="139"/>
      <c r="Z10" s="139"/>
    </row>
    <row r="11" spans="1:27">
      <c r="A11" t="s">
        <v>92</v>
      </c>
      <c r="B11" s="1">
        <v>994000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5550000</v>
      </c>
    </row>
    <row r="14" spans="1:27">
      <c r="A14" t="s">
        <v>95</v>
      </c>
      <c r="B14" s="1">
        <v>923000</v>
      </c>
      <c r="J14" t="s">
        <v>95</v>
      </c>
      <c r="K14" s="1">
        <v>0</v>
      </c>
    </row>
    <row r="15" spans="1:27">
      <c r="A15" s="12" t="s">
        <v>96</v>
      </c>
      <c r="B15" s="13">
        <v>24650860</v>
      </c>
      <c r="J15" s="12" t="s">
        <v>96</v>
      </c>
      <c r="K15" s="13">
        <v>9272900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4214086</v>
      </c>
      <c r="J22" t="s">
        <v>85</v>
      </c>
      <c r="K22" s="1">
        <v>581035</v>
      </c>
      <c r="S22" s="139"/>
      <c r="T22" s="139"/>
      <c r="U22" s="139"/>
      <c r="V22" s="139"/>
      <c r="W22" s="139"/>
      <c r="X22" s="139"/>
      <c r="Y22" s="139"/>
      <c r="Z22" s="139"/>
    </row>
    <row r="23" spans="1:26">
      <c r="A23" t="s">
        <v>86</v>
      </c>
      <c r="B23" s="1">
        <v>1764036</v>
      </c>
      <c r="J23" t="s">
        <v>86</v>
      </c>
      <c r="K23" s="1">
        <v>3062052</v>
      </c>
      <c r="S23" s="139"/>
      <c r="T23" s="139"/>
      <c r="U23" s="139"/>
      <c r="V23" s="139"/>
      <c r="W23" s="139"/>
      <c r="X23" s="139"/>
      <c r="Y23" s="139"/>
      <c r="Z23" s="139"/>
    </row>
    <row r="24" spans="1:26" ht="14.45" customHeight="1">
      <c r="A24" t="s">
        <v>87</v>
      </c>
      <c r="B24" s="1">
        <v>11760240</v>
      </c>
      <c r="J24" t="s">
        <v>87</v>
      </c>
      <c r="K24" s="1">
        <v>0</v>
      </c>
      <c r="S24" s="139"/>
      <c r="T24" s="139"/>
      <c r="U24" s="139"/>
      <c r="V24" s="139"/>
      <c r="W24" s="139"/>
      <c r="X24" s="139"/>
      <c r="Y24" s="139"/>
      <c r="Z24" s="139"/>
    </row>
    <row r="25" spans="1:26">
      <c r="A25" t="s">
        <v>89</v>
      </c>
      <c r="B25" s="1">
        <v>1421029</v>
      </c>
      <c r="J25" t="s">
        <v>89</v>
      </c>
      <c r="K25" s="1">
        <v>983391</v>
      </c>
      <c r="S25" s="139"/>
      <c r="T25" s="139"/>
      <c r="U25" s="139"/>
      <c r="V25" s="139"/>
      <c r="W25" s="139"/>
      <c r="X25" s="139"/>
      <c r="Y25" s="139"/>
      <c r="Z25" s="139"/>
    </row>
    <row r="26" spans="1:26" ht="14.45" customHeight="1">
      <c r="A26" t="s">
        <v>90</v>
      </c>
      <c r="B26" s="1">
        <v>8382621</v>
      </c>
      <c r="J26" t="s">
        <v>90</v>
      </c>
      <c r="K26" s="1">
        <v>1515600</v>
      </c>
      <c r="S26" s="139"/>
      <c r="T26" s="139"/>
      <c r="U26" s="139"/>
      <c r="V26" s="139"/>
      <c r="W26" s="139"/>
      <c r="X26" s="139"/>
      <c r="Y26" s="139"/>
      <c r="Z26" s="139"/>
    </row>
    <row r="27" spans="1:26">
      <c r="A27" t="s">
        <v>91</v>
      </c>
      <c r="B27" s="1">
        <v>3837755.68</v>
      </c>
      <c r="J27" t="s">
        <v>91</v>
      </c>
      <c r="K27" s="1">
        <v>0</v>
      </c>
      <c r="S27" s="139"/>
      <c r="T27" s="139"/>
      <c r="U27" s="139"/>
      <c r="V27" s="139"/>
      <c r="W27" s="139"/>
      <c r="X27" s="139"/>
      <c r="Y27" s="139"/>
      <c r="Z27" s="139"/>
    </row>
    <row r="28" spans="1:26">
      <c r="A28" t="s">
        <v>92</v>
      </c>
      <c r="B28" s="1">
        <v>1372028</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10245393</v>
      </c>
    </row>
    <row r="31" spans="1:26">
      <c r="A31" t="s">
        <v>95</v>
      </c>
      <c r="B31" s="1">
        <v>1274026</v>
      </c>
      <c r="J31" t="s">
        <v>95</v>
      </c>
      <c r="K31" s="1">
        <v>0</v>
      </c>
    </row>
    <row r="32" spans="1:26">
      <c r="A32" s="12" t="s">
        <v>96</v>
      </c>
      <c r="B32" s="13">
        <v>34025821.68</v>
      </c>
      <c r="J32" s="12" t="s">
        <v>96</v>
      </c>
      <c r="K32" s="13">
        <v>16387471</v>
      </c>
    </row>
    <row r="35" spans="1:15">
      <c r="B35" t="s">
        <v>99</v>
      </c>
      <c r="C35" t="s">
        <v>100</v>
      </c>
      <c r="D35" t="s">
        <v>76</v>
      </c>
      <c r="H35" t="s">
        <v>100</v>
      </c>
      <c r="I35" t="s">
        <v>76</v>
      </c>
    </row>
    <row r="36" spans="1:15">
      <c r="A36" t="s">
        <v>101</v>
      </c>
      <c r="B36" s="14">
        <v>33923760</v>
      </c>
      <c r="C36" s="14">
        <v>24650860</v>
      </c>
      <c r="D36" s="14">
        <v>9272900</v>
      </c>
      <c r="G36" t="s">
        <v>101</v>
      </c>
      <c r="H36" s="15">
        <v>0.72665471044483276</v>
      </c>
      <c r="I36" s="15">
        <v>0.27334528955516724</v>
      </c>
    </row>
    <row r="37" spans="1:15">
      <c r="A37" t="s">
        <v>102</v>
      </c>
      <c r="B37" s="14">
        <v>50413292.68</v>
      </c>
      <c r="C37" s="14">
        <v>34025821.68</v>
      </c>
      <c r="D37" s="14">
        <v>16387471</v>
      </c>
      <c r="G37" t="s">
        <v>102</v>
      </c>
      <c r="H37" s="15">
        <v>0.67493749904375422</v>
      </c>
      <c r="I37" s="15">
        <v>0.32506250095624584</v>
      </c>
    </row>
    <row r="38" spans="1:15">
      <c r="O38" s="17">
        <v>9832482600000</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219092.96</v>
      </c>
      <c r="J11" s="19"/>
      <c r="K11" s="19"/>
    </row>
    <row r="12" spans="2:57" ht="14.45" customHeight="1" thickBot="1">
      <c r="B12" s="19"/>
      <c r="C12" s="19"/>
      <c r="D12" s="19"/>
      <c r="E12" s="19"/>
      <c r="F12" s="19"/>
      <c r="G12" s="44" t="s">
        <v>128</v>
      </c>
      <c r="H12" s="45" t="s">
        <v>129</v>
      </c>
      <c r="I12" s="46">
        <v>6566150</v>
      </c>
      <c r="J12" s="19"/>
      <c r="K12" s="19"/>
    </row>
    <row r="13" spans="2:57" ht="14.45" customHeight="1" thickBot="1">
      <c r="B13" s="19"/>
      <c r="C13" s="19"/>
      <c r="D13" s="19"/>
      <c r="E13" s="19"/>
      <c r="F13" s="19"/>
      <c r="G13" s="44" t="s">
        <v>130</v>
      </c>
      <c r="H13" s="45" t="s">
        <v>129</v>
      </c>
      <c r="I13" s="46">
        <v>2404420</v>
      </c>
      <c r="J13" s="19"/>
      <c r="K13" s="19"/>
    </row>
    <row r="14" spans="2:57" ht="14.45" customHeight="1" thickBot="1">
      <c r="B14" s="19"/>
      <c r="C14" s="19"/>
      <c r="D14" s="19"/>
      <c r="E14" s="19"/>
      <c r="F14" s="19"/>
      <c r="G14" s="44" t="s">
        <v>131</v>
      </c>
      <c r="H14" s="45" t="s">
        <v>132</v>
      </c>
      <c r="I14" s="47">
        <v>0.23010000000000003</v>
      </c>
      <c r="J14" s="19"/>
      <c r="K14" s="19"/>
    </row>
    <row r="15" spans="2:57" ht="14.45" customHeight="1" thickBot="1">
      <c r="B15" s="19"/>
      <c r="C15" s="19"/>
      <c r="D15" s="19"/>
      <c r="E15" s="19"/>
      <c r="F15" s="19"/>
      <c r="G15" s="44" t="s">
        <v>133</v>
      </c>
      <c r="H15" s="45" t="s">
        <v>134</v>
      </c>
      <c r="I15" s="48">
        <v>15.301191216629656</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219092.96</v>
      </c>
      <c r="AS25" s="21" t="s">
        <v>111</v>
      </c>
    </row>
    <row r="26" spans="2:46">
      <c r="B26" s="140" t="s">
        <v>8</v>
      </c>
      <c r="C26" s="149" t="s">
        <v>139</v>
      </c>
      <c r="D26" s="149"/>
      <c r="E26" s="149"/>
      <c r="F26" s="149"/>
      <c r="G26" s="149"/>
      <c r="H26" s="149"/>
      <c r="I26" s="149"/>
      <c r="J26" s="149"/>
      <c r="K26" s="149"/>
      <c r="L26" s="149"/>
      <c r="M26" s="149"/>
      <c r="N26" s="149"/>
      <c r="O26" s="150"/>
      <c r="AP26" s="21" t="s">
        <v>140</v>
      </c>
      <c r="AR26" s="73">
        <v>194.89195901053515</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258.67301173402871</v>
      </c>
      <c r="AT30" s="101">
        <v>230.1</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59520.66</v>
      </c>
      <c r="AV39" s="103">
        <v>258.67</v>
      </c>
      <c r="AW39" s="104">
        <v>1.5321922849104674</v>
      </c>
    </row>
    <row r="40" spans="2:49" ht="14.45" customHeight="1">
      <c r="B40" s="19"/>
      <c r="C40" s="49"/>
      <c r="D40" s="53" t="s">
        <v>151</v>
      </c>
      <c r="E40" s="114">
        <v>194004.75880052152</v>
      </c>
      <c r="F40" s="114">
        <v>206938.40938722299</v>
      </c>
      <c r="G40" s="114">
        <v>219872.05997392439</v>
      </c>
      <c r="H40" s="114">
        <v>232805.71056062583</v>
      </c>
      <c r="I40" s="114">
        <v>245739.36114732726</v>
      </c>
      <c r="J40" s="115">
        <v>258673.0117340287</v>
      </c>
      <c r="K40" s="114">
        <v>271606.66232073016</v>
      </c>
      <c r="L40" s="114">
        <v>284540.31290743162</v>
      </c>
      <c r="M40" s="114">
        <v>297473.96349413297</v>
      </c>
      <c r="N40" s="114">
        <v>310407.61408083444</v>
      </c>
      <c r="O40" s="114">
        <v>323341.2646675359</v>
      </c>
      <c r="AT40" s="21" t="s">
        <v>152</v>
      </c>
      <c r="AU40" s="102">
        <v>50413.29</v>
      </c>
      <c r="AV40" s="103">
        <v>219.09</v>
      </c>
      <c r="AW40" s="104">
        <v>1.4860761307119257</v>
      </c>
    </row>
    <row r="41" spans="2:49">
      <c r="B41" s="19"/>
      <c r="C41" s="54">
        <v>-0.2</v>
      </c>
      <c r="D41" s="55">
        <v>133.78014000000002</v>
      </c>
      <c r="E41" s="56">
        <v>-0.94241047548148893</v>
      </c>
      <c r="F41" s="56">
        <v>-0.82100982076389595</v>
      </c>
      <c r="G41" s="56">
        <v>-0.71389159601307861</v>
      </c>
      <c r="H41" s="56">
        <v>-0.61867539623457413</v>
      </c>
      <c r="I41" s="56">
        <v>-0.53348195432749146</v>
      </c>
      <c r="J41" s="56">
        <v>-0.45680785661111684</v>
      </c>
      <c r="K41" s="56">
        <v>-0.38743605391534924</v>
      </c>
      <c r="L41" s="56">
        <v>-0.32437077873737874</v>
      </c>
      <c r="M41" s="56">
        <v>-0.26678944053140591</v>
      </c>
      <c r="N41" s="56">
        <v>-0.21400654717593059</v>
      </c>
      <c r="O41" s="56">
        <v>-0.16544628528889349</v>
      </c>
      <c r="AT41" s="21" t="s">
        <v>153</v>
      </c>
      <c r="AU41" s="102">
        <v>9107.3700000000008</v>
      </c>
      <c r="AV41" s="103"/>
      <c r="AW41" s="104">
        <v>0.15301191216629656</v>
      </c>
    </row>
    <row r="42" spans="2:49">
      <c r="B42" s="19"/>
      <c r="C42" s="54">
        <v>-0.15</v>
      </c>
      <c r="D42" s="55">
        <v>167.22517500000001</v>
      </c>
      <c r="E42" s="56">
        <v>-0.55392838038519132</v>
      </c>
      <c r="F42" s="56">
        <v>-0.45680785661111684</v>
      </c>
      <c r="G42" s="56">
        <v>-0.37111327681046308</v>
      </c>
      <c r="H42" s="56">
        <v>-0.29494031698765955</v>
      </c>
      <c r="I42" s="56">
        <v>-0.22678556346199319</v>
      </c>
      <c r="J42" s="56">
        <v>-0.16544628528889349</v>
      </c>
      <c r="K42" s="56">
        <v>-0.10994884313227948</v>
      </c>
      <c r="L42" s="56">
        <v>-5.949662298990311E-2</v>
      </c>
      <c r="M42" s="56">
        <v>-1.3431552425124837E-2</v>
      </c>
      <c r="N42" s="56">
        <v>2.8794762259255393E-2</v>
      </c>
      <c r="O42" s="56">
        <v>6.7642971768885202E-2</v>
      </c>
    </row>
    <row r="43" spans="2:49">
      <c r="B43" s="19"/>
      <c r="C43" s="54">
        <v>-0.1</v>
      </c>
      <c r="D43" s="55">
        <v>196.7355</v>
      </c>
      <c r="E43" s="56">
        <v>-0.32083912332741271</v>
      </c>
      <c r="F43" s="56">
        <v>-0.23828667811944937</v>
      </c>
      <c r="G43" s="56">
        <v>-0.16544628528889349</v>
      </c>
      <c r="H43" s="56">
        <v>-0.10069926943951049</v>
      </c>
      <c r="I43" s="56">
        <v>-4.2767728942694282E-2</v>
      </c>
      <c r="J43" s="56">
        <v>9.3706575044404626E-3</v>
      </c>
      <c r="K43" s="56">
        <v>5.6543483337562372E-2</v>
      </c>
      <c r="L43" s="56">
        <v>9.9427870458582285E-2</v>
      </c>
      <c r="M43" s="56">
        <v>0.13858318043864384</v>
      </c>
      <c r="N43" s="56">
        <v>0.17447554792036704</v>
      </c>
      <c r="O43" s="56">
        <v>0.20749652600355237</v>
      </c>
      <c r="AU43" s="21">
        <v>74197.254300000001</v>
      </c>
    </row>
    <row r="44" spans="2:49">
      <c r="B44" s="19"/>
      <c r="C44" s="54">
        <v>-0.05</v>
      </c>
      <c r="D44" s="55">
        <v>218.595</v>
      </c>
      <c r="E44" s="56">
        <v>-0.18875521099467138</v>
      </c>
      <c r="F44" s="56">
        <v>-0.11445801030750438</v>
      </c>
      <c r="G44" s="56">
        <v>-4.8901656760004249E-2</v>
      </c>
      <c r="H44" s="56">
        <v>9.3706575044404626E-3</v>
      </c>
      <c r="I44" s="56">
        <v>6.1509043951575075E-2</v>
      </c>
      <c r="J44" s="56">
        <v>0.10843359175399647</v>
      </c>
      <c r="K44" s="56">
        <v>0.15088913500380619</v>
      </c>
      <c r="L44" s="56">
        <v>0.1894850834127241</v>
      </c>
      <c r="M44" s="56">
        <v>0.2247248623947794</v>
      </c>
      <c r="N44" s="56">
        <v>0.2570279931283303</v>
      </c>
      <c r="O44" s="56">
        <v>0.2867468734031971</v>
      </c>
      <c r="AU44" s="21">
        <v>96343.478400000007</v>
      </c>
    </row>
    <row r="45" spans="2:49">
      <c r="B45" s="19"/>
      <c r="C45" s="51" t="s">
        <v>145</v>
      </c>
      <c r="D45" s="57">
        <v>230.1</v>
      </c>
      <c r="E45" s="56">
        <v>-0.12931745044493789</v>
      </c>
      <c r="F45" s="56">
        <v>-5.873510979212921E-2</v>
      </c>
      <c r="G45" s="56">
        <v>3.5434260779959458E-3</v>
      </c>
      <c r="H45" s="56">
        <v>5.8902124629218448E-2</v>
      </c>
      <c r="I45" s="56">
        <v>0.10843359175399635</v>
      </c>
      <c r="J45" s="56">
        <v>0.15301191216629659</v>
      </c>
      <c r="K45" s="56">
        <v>0.19334467825361581</v>
      </c>
      <c r="L45" s="56">
        <v>0.23001082924208788</v>
      </c>
      <c r="M45" s="56">
        <v>0.26348861927504053</v>
      </c>
      <c r="N45" s="56">
        <v>0.29417659347191377</v>
      </c>
      <c r="O45" s="56">
        <v>0.32240952973303733</v>
      </c>
    </row>
    <row r="46" spans="2:49" ht="14.45" customHeight="1">
      <c r="B46" s="19"/>
      <c r="C46" s="54">
        <v>0.05</v>
      </c>
      <c r="D46" s="55">
        <v>241.60499999999999</v>
      </c>
      <c r="E46" s="56">
        <v>-7.5540428995179029E-2</v>
      </c>
      <c r="F46" s="56">
        <v>-8.3191521829802471E-3</v>
      </c>
      <c r="G46" s="56">
        <v>5.0993739121900888E-2</v>
      </c>
      <c r="H46" s="56">
        <v>0.10371630917068424</v>
      </c>
      <c r="I46" s="56">
        <v>0.15088913500380607</v>
      </c>
      <c r="J46" s="56">
        <v>0.19334467825361573</v>
      </c>
      <c r="K46" s="56">
        <v>0.23175683643201503</v>
      </c>
      <c r="L46" s="56">
        <v>0.26667698023055986</v>
      </c>
      <c r="M46" s="56">
        <v>0.29856058978575278</v>
      </c>
      <c r="N46" s="56">
        <v>0.32778723187801312</v>
      </c>
      <c r="O46" s="56">
        <v>0.35467574260289264</v>
      </c>
    </row>
    <row r="47" spans="2:49">
      <c r="B47" s="19"/>
      <c r="C47" s="54">
        <v>0.1</v>
      </c>
      <c r="D47" s="55">
        <v>265.76549999999997</v>
      </c>
      <c r="E47" s="56">
        <v>2.223597364074633E-2</v>
      </c>
      <c r="F47" s="56">
        <v>8.334622528819971E-2</v>
      </c>
      <c r="G47" s="56">
        <v>0.13726703556536435</v>
      </c>
      <c r="H47" s="56">
        <v>0.18519664470062203</v>
      </c>
      <c r="I47" s="56">
        <v>0.22808103182164186</v>
      </c>
      <c r="J47" s="56">
        <v>0.26667698023055969</v>
      </c>
      <c r="K47" s="56">
        <v>0.30159712402910449</v>
      </c>
      <c r="L47" s="56">
        <v>0.33334270930050897</v>
      </c>
      <c r="M47" s="56">
        <v>0.36232780889613891</v>
      </c>
      <c r="N47" s="56">
        <v>0.38889748352546649</v>
      </c>
      <c r="O47" s="56">
        <v>0.41334158418444783</v>
      </c>
    </row>
    <row r="48" spans="2:49">
      <c r="B48" s="19"/>
      <c r="C48" s="54">
        <v>0.15</v>
      </c>
      <c r="D48" s="55">
        <v>305.63032499999997</v>
      </c>
      <c r="E48" s="56">
        <v>0.1497704118615186</v>
      </c>
      <c r="F48" s="56">
        <v>0.2029097611201737</v>
      </c>
      <c r="G48" s="56">
        <v>0.24979742223075163</v>
      </c>
      <c r="H48" s="56">
        <v>0.29147534321793211</v>
      </c>
      <c r="I48" s="56">
        <v>0.32876611462751465</v>
      </c>
      <c r="J48" s="56">
        <v>0.36232780889613891</v>
      </c>
      <c r="K48" s="56">
        <v>0.3926931513296561</v>
      </c>
      <c r="L48" s="56">
        <v>0.42029800808739903</v>
      </c>
      <c r="M48" s="56">
        <v>0.44550244251838161</v>
      </c>
      <c r="N48" s="56">
        <v>0.46860650741344911</v>
      </c>
      <c r="O48" s="56">
        <v>0.48986224711691118</v>
      </c>
    </row>
    <row r="49" spans="2:45" ht="15" thickBot="1">
      <c r="B49" s="19"/>
      <c r="C49" s="54">
        <v>0.2</v>
      </c>
      <c r="D49" s="58">
        <v>366.75638999999995</v>
      </c>
      <c r="E49" s="56">
        <v>0.29147534321793211</v>
      </c>
      <c r="F49" s="56">
        <v>0.33575813426681139</v>
      </c>
      <c r="G49" s="56">
        <v>0.37483118519229308</v>
      </c>
      <c r="H49" s="56">
        <v>0.40956278601494345</v>
      </c>
      <c r="I49" s="56">
        <v>0.44063842885626214</v>
      </c>
      <c r="J49" s="56">
        <v>0.46860650741344911</v>
      </c>
      <c r="K49" s="56">
        <v>0.49391095944138014</v>
      </c>
      <c r="L49" s="56">
        <v>0.51691500673949919</v>
      </c>
      <c r="M49" s="56">
        <v>0.53791870209865134</v>
      </c>
      <c r="N49" s="56">
        <v>0.55717208951120756</v>
      </c>
      <c r="O49" s="56">
        <v>0.5748852059307592</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230.1</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147430.51</v>
      </c>
      <c r="BA66" s="21" t="s">
        <v>111</v>
      </c>
    </row>
    <row r="67" spans="2:55">
      <c r="B67" s="19"/>
      <c r="C67" s="19"/>
      <c r="D67" s="19"/>
      <c r="E67" s="19"/>
      <c r="F67" s="19"/>
      <c r="G67" s="19"/>
      <c r="H67" s="19"/>
      <c r="I67" s="19"/>
      <c r="J67" s="19"/>
      <c r="K67" s="19"/>
      <c r="AS67" s="21" t="s">
        <v>150</v>
      </c>
      <c r="AT67" s="102">
        <v>38846.730000000003</v>
      </c>
      <c r="AU67" s="103">
        <v>168.83</v>
      </c>
      <c r="AV67" s="104">
        <v>1</v>
      </c>
      <c r="AX67" s="21" t="s">
        <v>140</v>
      </c>
      <c r="AZ67" s="73">
        <v>200.93987771943739</v>
      </c>
      <c r="BA67" s="21" t="s">
        <v>141</v>
      </c>
    </row>
    <row r="68" spans="2:55">
      <c r="B68" s="19"/>
      <c r="C68" s="19"/>
      <c r="D68" s="19"/>
      <c r="E68" s="19"/>
      <c r="F68" s="19"/>
      <c r="G68" s="19"/>
      <c r="H68" s="19"/>
      <c r="I68" s="19"/>
      <c r="J68" s="19"/>
      <c r="K68" s="19"/>
      <c r="AS68" s="21" t="s">
        <v>152</v>
      </c>
      <c r="AT68" s="102">
        <v>33923.760000000002</v>
      </c>
      <c r="AU68" s="103">
        <v>147.43</v>
      </c>
      <c r="AV68" s="104">
        <v>0.8732719587980764</v>
      </c>
    </row>
    <row r="69" spans="2:55">
      <c r="B69" s="19"/>
      <c r="C69" s="19"/>
      <c r="D69" s="19"/>
      <c r="E69" s="19"/>
      <c r="F69" s="19"/>
      <c r="G69" s="19"/>
      <c r="H69" s="19"/>
      <c r="I69" s="19"/>
      <c r="J69" s="19"/>
      <c r="K69" s="19"/>
      <c r="AS69" s="21" t="s">
        <v>153</v>
      </c>
      <c r="AT69" s="102">
        <v>4922.97</v>
      </c>
      <c r="AU69" s="103"/>
      <c r="AV69" s="104">
        <v>0.12672804120192355</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168.82542372881358</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126.61906779661018</v>
      </c>
      <c r="AU86" s="107">
        <v>135.06033898305085</v>
      </c>
      <c r="AV86" s="107">
        <v>143.50161016949153</v>
      </c>
      <c r="AW86" s="107">
        <v>151.94288135593223</v>
      </c>
      <c r="AX86" s="107">
        <v>160.3841525423729</v>
      </c>
      <c r="AY86" s="108">
        <v>168.82542372881358</v>
      </c>
      <c r="AZ86" s="107">
        <v>177.26669491525425</v>
      </c>
      <c r="BA86" s="107">
        <v>185.70796610169492</v>
      </c>
      <c r="BB86" s="107">
        <v>194.14923728813562</v>
      </c>
      <c r="BC86" s="107">
        <v>202.5905084745763</v>
      </c>
      <c r="BD86" s="107">
        <v>211.03177966101697</v>
      </c>
    </row>
    <row r="87" spans="2:56">
      <c r="B87" s="19"/>
      <c r="C87" s="19"/>
      <c r="D87" s="19"/>
      <c r="E87" s="19"/>
      <c r="F87" s="19"/>
      <c r="G87" s="19"/>
      <c r="H87" s="19"/>
      <c r="I87" s="19"/>
      <c r="J87" s="19"/>
      <c r="K87" s="19"/>
      <c r="AR87" s="21">
        <v>-0.2</v>
      </c>
      <c r="AS87" s="107">
        <v>133.78014000000002</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167.22517500000001</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196.7355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218.595</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230.1</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241.60499999999999</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265.76549999999997</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305.63032499999997</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366.75638999999995</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2024-04-10T19:27:47Z</dcterms:modified>
  <cp:category/>
  <cp:contentStatus/>
</cp:coreProperties>
</file>