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5EF70B31-EB73-44C7-9E01-AC6777BDCCFC}" xr6:coauthVersionLast="47" xr6:coauthVersionMax="47" xr10:uidLastSave="{00000000-0000-0000-0000-000000000000}"/>
  <bookViews>
    <workbookView xWindow="-21710" yWindow="-11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<sst xmlns="http://schemas.openxmlformats.org/spreadsheetml/2006/main" count="490" uniqueCount="152">
  <si>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</si>
  <si>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</si>
  <si>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</si>
  <si>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</si>
  <si>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</si>
  <si>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</si>
  <si>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</si>
  <si>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</si>
  <si>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</si>
  <si>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</si>
  <si>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</si>
  <si>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</si>
  <si>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</si>
  <si>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</si>
  <si>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</si>
  <si>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</si>
  <si>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</si>
  <si>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</si>
  <si>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</si>
  <si>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</si>
  <si>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</si>
  <si>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</si>
  <si>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</si>
  <si>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</si>
  <si>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</si>
  <si>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</si>
  <si>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</si>
  <si>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</si>
  <si>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</si>
  <si>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</si>
  <si>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</si>
  <si>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</si>
  <si>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</si>
  <si>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</si>
  <si>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</si>
  <si>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</si>
  <si>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</si>
  <si>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</si>
  <si>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</si>
  <si>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</si>
  <si>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</si>
  <si>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</si>
  <si>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</si>
  <si>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</si>
  <si>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</si>
  <si>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</si>
  <si>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</si>
  <si>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</si>
  <si>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</si>
  <si>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</si>
  <si>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</si>
  <si>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</si>
  <si>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</si>
  <si>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</si>
  <si>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</si>
  <si>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</si>
  <si>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</si>
  <si>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</si>
  <si>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</si>
  <si>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</si>
  <si>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</si>
  <si>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</si>
  <si>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</si>
  <si>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</si>
  <si>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</si>
  <si>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</si>
  <si>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</si>
  <si>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</si>
  <si>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</si>
  <si>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</si>
  <si>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</si>
  <si>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</si>
  <si>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</si>
  <si>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</si>
  <si>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</si>
  <si>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</si>
  <si>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</si>
  <si>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</si>
  <si>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</si>
  <si>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</si>
  <si>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</si>
  <si>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</si>
  <si>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</si>
  <si>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</si>
  <si>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</si>
  <si>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</si>
  <si>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</si>
  <si>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</si>
  <si>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</si>
  <si>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</si>
  <si>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</si>
  <si>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</si>
  <si>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</si>
  <si>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</si>
  <si>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</si>
  <si>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</si>
  <si>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</si>
  <si>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</si>
  <si>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</si>
  <si>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</si>
  <si>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</si>
  <si>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</si>
  <si>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</si>
  <si>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</si>
  <si>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</si>
  <si>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</si>
  <si>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</si>
  <si>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</si>
  <si>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</si>
  <si>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</si>
  <si>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</si>
  <si>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</si>
  <si>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</si>
  <si>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</si>
  <si>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</si>
  <si>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</si>
  <si>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</si>
  <si>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</si>
  <si>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</si>
  <si>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CACAO TRADICIONAL ANTIOQUIA AMALFI</t>
  </si>
  <si>
    <t>Antioquia</t>
  </si>
  <si>
    <t>2023 Q2</t>
  </si>
  <si>
    <t>2018 Q3</t>
  </si>
  <si>
    <t>El presente documento corresponde a una actualización del documento PDF de la AgroGuía correspondiente a Cacao Tradicional Antioquia Amalfi publicada en la página web, y consta de las siguientes partes:</t>
  </si>
  <si>
    <t>- Flujo anualizado de los ingresos (precio y rendimiento) y los costos de producción para una hectárea de
CACAO TRADICIONAL ANTIOQUIA AMALFI  discriminados por mano de obra e insumos. Se incluye además la utilidad del ejercicio
(ingresos – costos) para todo el ciclo de producción. El flujo se encuentra actualizado a 2023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</si>
  <si>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ANTIOQUIA AMALFI. La participación se encuentra actualizada al 2023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</si>
  <si>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</si>
  <si>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</si>
  <si>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</si>
  <si>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</si>
  <si>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ANTIOQUIA AMALFI. La participación se encuentra actualizada al 2023 Q2.</t>
  </si>
  <si>
    <t>Sub Total Ingresos [(CxG)]</t>
  </si>
  <si>
    <t>Nota: en caso de utilizar esta información para el desarrollo de otras publicaciones, por favor citar FINAGRO, "Agro Guía - Marcos de Referencia Agroeconómicos"</t>
  </si>
  <si>
    <t>Los costos totales del ciclo para esta actualización (2023 Q2) equivalen a $165,9 millones, en comparación con los costos del marco original que ascienden a $85,7 millones, (mes de publicación del marco: septiembre - 2018).
La rentabilidad actualizada (2023 Q2) bajó frente a la rentabilidad de la primera AgroGuía, pasando del -5,0% al -19,6%. Mientras que el crecimiento de los costos fue del 193,6%, el crecimiento de los ingresos fue del 170,0%.</t>
  </si>
  <si>
    <t>En cuanto a los costos de mano de obra de la AgroGuía actualizada, se destaca la participación de cosecha y beneficio seguido de control arvenses, que representan el 54% y el 19% del costo total, respectivamente. En cuanto a los costos de insumos, se destaca la participación de fertilización seguido de transporte, que representan el 90% y el 6% del costo total, respectivamente.</t>
  </si>
  <si>
    <t>bajó</t>
  </si>
  <si>
    <t>A continuación, se presenta la desagregación de los costos de mano de obra e insumos según las diferentes actividades vinculadas a la producción de CACAO TRADICIONAL ANTIOQUIA AMALFI</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</si>
  <si>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</si>
  <si>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90% y el 6% del costo total, respectivamente.</t>
  </si>
  <si>
    <t>En cuanto a los costos de mano de obra, se destaca la participación de cosecha y beneficio segido por control arvenses que representan el 54% y el 19% del costo total, respectivamente.</t>
  </si>
  <si>
    <t>En cuanto a los costos de insumos, se destaca la participación de fertilización segido por transporte que representan el 90% y el 6% del costo total, respectivamente.</t>
  </si>
  <si>
    <t>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</si>
  <si>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respectivamente.En cuanto a los costos de insumos, se destaca la participación de fertilización segido por transporte que representan el 88% y el 7% del costo total, respectivamente.</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</si>
  <si>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(kg/ha).</t>
  </si>
  <si>
    <t>Con un precio ponderado de COP $ 9.349/kg y con un rendimiento por hectárea de 14.837 kg por ciclo; el margen de utilidad obtenido en la producción de cacao en grano, crudo o tostado es del -20%.</t>
  </si>
  <si>
    <t>El precio mínimo ponderado para cubrir los costos de producción, con un rendimiento de 14.837 kg para todo el ciclo de producción, es COP $ 11.184/kg.</t>
  </si>
  <si>
    <t>El rendimiento mínimo por ha/ciclo para cubrir los costos de producción, con un precio ponderado de COP $ 9.349, es de 17.749 kg/ha para todo el ciclo.</t>
  </si>
  <si>
    <t>El siguiente cuadro presenta diferentes escenarios de rentabilidad para el sistema productivo de CACAO TRADICIONAL ANTIOQUIA AMALFI, con respecto a diferentes niveles de productividad (kg./ha.) y precios ($/kg.).</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</si>
  <si>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(t/ha)</t>
  </si>
  <si>
    <t>Con un precio ponderado de COP $$ 5.500/kg y con un rendimiento por hectárea de 14.837 kg por ciclo; el margen de utilidad obtenido en la producción de cacao en grano, crudo o tostado es del -5%.</t>
  </si>
  <si>
    <t>El precio mínimo ponderado para cubrir los costos de producción, con un rendimiento de 14.837 kg para todo el ciclo de producción, es COP $ 5.777/kg.</t>
  </si>
  <si>
    <t>El rendimiento mínimo por ha/ciclo para cubrir los costos de producción, con un precio ponderado de COP $ 5.500, es de 15.583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</si>
</sst>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Part.'!$AQ$41:$AQ$42</c:f>
              <c:numCache>
                <c:formatCode>_(* #.##0_);_(* \(#.##0\);_(* "-"_);_(@_)</c:formatCode>
                <c:ptCount val="2"/>
                <c:pt idx="0">
                  <c:v>85706520</c:v>
                </c:pt>
                <c:pt idx="1">
                  <c:v>165935485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Part.'!$AR$41:$AR$42</c:f>
              <c:numCache>
                <c:formatCode>_(* #.##0_);_(* \(#.##0\);_(* "-"_);_(@_)</c:formatCode>
                <c:ptCount val="2"/>
                <c:pt idx="0">
                  <c:v>41555190</c:v>
                </c:pt>
                <c:pt idx="1">
                  <c:v>62372188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Part.'!$AS$41:$AS$42</c:f>
              <c:numCache>
                <c:formatCode>_(* #.##0_);_(* \(#.##0\);_(* "-"_);_(@_)</c:formatCode>
                <c:ptCount val="2"/>
                <c:pt idx="0">
                  <c:v>44151330</c:v>
                </c:pt>
                <c:pt idx="1">
                  <c:v>103563297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816569</c:v>
                </c:pt>
                <c:pt idx="3">
                  <c:v>93232946</c:v>
                </c:pt>
                <c:pt idx="4">
                  <c:v>3067200</c:v>
                </c:pt>
                <c:pt idx="5">
                  <c:v>259000</c:v>
                </c:pt>
                <c:pt idx="6">
                  <c:v>0</c:v>
                </c:pt>
                <c:pt idx="7">
                  <c:v>0</c:v>
                </c:pt>
                <c:pt idx="8">
                  <c:v>6187582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11615934</c:v>
                </c:pt>
                <c:pt idx="1">
                  <c:v>1035529</c:v>
                </c:pt>
                <c:pt idx="2">
                  <c:v>33872629</c:v>
                </c:pt>
                <c:pt idx="3">
                  <c:v>7698933</c:v>
                </c:pt>
                <c:pt idx="4">
                  <c:v>1800920</c:v>
                </c:pt>
                <c:pt idx="5">
                  <c:v>0</c:v>
                </c:pt>
                <c:pt idx="6">
                  <c:v>6348243</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Q2</c:v>
                </c:pt>
              </c:strCache>
            </c:strRef>
          </c:cat>
          <c:val>
            <c:numRef>
              <c:f>'Análisis Comparativo y Part.'!$AW$41:$AW$42</c:f>
              <c:numCache>
                <c:formatCode>0%</c:formatCode>
                <c:ptCount val="2"/>
                <c:pt idx="0">
                  <c:v>0.48485447781569008</c:v>
                </c:pt>
                <c:pt idx="1">
                  <c:v>0.37588215685150167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Q2</c:v>
                </c:pt>
              </c:strCache>
            </c:strRef>
          </c:cat>
          <c:val>
            <c:numRef>
              <c:f>'Análisis Comparativo y Part.'!$AX$41:$AX$42</c:f>
              <c:numCache>
                <c:formatCode>0%</c:formatCode>
                <c:ptCount val="2"/>
                <c:pt idx="0">
                  <c:v>0.51514552218430987</c:v>
                </c:pt>
                <c:pt idx="1">
                  <c:v>0.62411784314849839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7740000</c:v>
                </c:pt>
                <c:pt idx="1">
                  <c:v>690000</c:v>
                </c:pt>
                <c:pt idx="2">
                  <c:v>22565190</c:v>
                </c:pt>
                <c:pt idx="3">
                  <c:v>5130000</c:v>
                </c:pt>
                <c:pt idx="4">
                  <c:v>1200000</c:v>
                </c:pt>
                <c:pt idx="5">
                  <c:v>0</c:v>
                </c:pt>
                <c:pt idx="6">
                  <c:v>4230000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506000</c:v>
                </c:pt>
                <c:pt idx="2">
                  <c:v>0</c:v>
                </c:pt>
                <c:pt idx="3">
                  <c:v>38733000</c:v>
                </c:pt>
                <c:pt idx="4">
                  <c:v>1800000</c:v>
                </c:pt>
                <c:pt idx="5">
                  <c:v>125000</c:v>
                </c:pt>
                <c:pt idx="6">
                  <c:v>0</c:v>
                </c:pt>
                <c:pt idx="7">
                  <c:v>0</c:v>
                </c:pt>
                <c:pt idx="8">
                  <c:v>2987330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11615934</c:v>
                </c:pt>
                <c:pt idx="1">
                  <c:v>1035529</c:v>
                </c:pt>
                <c:pt idx="2">
                  <c:v>33872629</c:v>
                </c:pt>
                <c:pt idx="3">
                  <c:v>7698933</c:v>
                </c:pt>
                <c:pt idx="4">
                  <c:v>1800920</c:v>
                </c:pt>
                <c:pt idx="5">
                  <c:v>0</c:v>
                </c:pt>
                <c:pt idx="6">
                  <c:v>6348243</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816569</c:v>
                </c:pt>
                <c:pt idx="2">
                  <c:v>0</c:v>
                </c:pt>
                <c:pt idx="3">
                  <c:v>93232946</c:v>
                </c:pt>
                <c:pt idx="4">
                  <c:v>3067200</c:v>
                </c:pt>
                <c:pt idx="5">
                  <c:v>259000</c:v>
                </c:pt>
                <c:pt idx="6">
                  <c:v>0</c:v>
                </c:pt>
                <c:pt idx="7">
                  <c:v>0</c:v>
                </c:pt>
                <c:pt idx="8">
                  <c:v>6187582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Tortas!$B$36:$B$37</c:f>
              <c:numCache>
                <c:formatCode>_(* #.##0_);_(* \(#.##0\);_(* "-"_);_(@_)</c:formatCode>
                <c:ptCount val="2"/>
                <c:pt idx="0">
                  <c:v>85706520</c:v>
                </c:pt>
                <c:pt idx="1">
                  <c:v>165935485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Tortas!$C$36:$C$37</c:f>
              <c:numCache>
                <c:formatCode>_(* #.##0_);_(* \(#.##0\);_(* "-"_);_(@_)</c:formatCode>
                <c:ptCount val="2"/>
                <c:pt idx="0">
                  <c:v>41555190</c:v>
                </c:pt>
                <c:pt idx="1">
                  <c:v>62372188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Tortas!$D$36:$D$37</c:f>
              <c:numCache>
                <c:formatCode>_(* #.##0_);_(* \(#.##0\);_(* "-"_);_(@_)</c:formatCode>
                <c:ptCount val="2"/>
                <c:pt idx="0">
                  <c:v>44151330</c:v>
                </c:pt>
                <c:pt idx="1">
                  <c:v>103563297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Q2</c:v>
                </c:pt>
              </c:strCache>
            </c:strRef>
          </c:cat>
          <c:val>
            <c:numRef>
              <c:f>Tortas!$H$36:$H$37</c:f>
              <c:numCache>
                <c:formatCode>0%</c:formatCode>
                <c:ptCount val="2"/>
                <c:pt idx="0">
                  <c:v>0.48485447781569008</c:v>
                </c:pt>
                <c:pt idx="1">
                  <c:v>0.37588215685150167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Q2</c:v>
                </c:pt>
              </c:strCache>
            </c:strRef>
          </c:cat>
          <c:val>
            <c:numRef>
              <c:f>Tortas!$I$36:$I$37</c:f>
              <c:numCache>
                <c:formatCode>0%</c:formatCode>
                <c:ptCount val="2"/>
                <c:pt idx="0">
                  <c:v>0.51514552218430987</c:v>
                </c:pt>
                <c:pt idx="1">
                  <c:v>0.62411784314849839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election activeCell="B9" sqref="B9:L10"/>
    </sheetView>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6" sqref="A26"/>
    </sheetView>
  </sheetViews>
  <sheetFormatPr baseColWidth="10" defaultColWidth="10.81640625" defaultRowHeight="14" x14ac:dyDescent="0.3"/>
  <cols>
    <col min="1" max="1" width="42.54296875" style="21" customWidth="1"/>
    <col min="2" max="11" width="10.81640625" style="21"/>
    <col min="12" max="26" width="10.81640625" style="21" customWidth="1"/>
    <col min="27"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2881.47</v>
      </c>
      <c r="C7" s="27">
        <v>965.43</v>
      </c>
      <c r="D7" s="27">
        <v>1992.02</v>
      </c>
      <c r="E7" s="27">
        <v>2609.37</v>
      </c>
      <c r="F7" s="27">
        <v>2609.37</v>
      </c>
      <c r="G7" s="27">
        <v>2609.37</v>
      </c>
      <c r="H7" s="27">
        <v>2609.37</v>
      </c>
      <c r="I7" s="27">
        <v>2609.37</v>
      </c>
      <c r="J7" s="27">
        <v>2609.37</v>
      </c>
      <c r="K7" s="27">
        <v>2609.37</v>
      </c>
      <c r="L7" s="27">
        <v>2609.37</v>
      </c>
      <c r="M7" s="27">
        <v>2609.37</v>
      </c>
      <c r="N7" s="27">
        <v>2609.37</v>
      </c>
      <c r="O7" s="27">
        <v>2609.37</v>
      </c>
      <c r="P7" s="27">
        <v>2609.37</v>
      </c>
      <c r="Q7" s="27">
        <v>2609.37</v>
      </c>
      <c r="R7" s="27">
        <v>2609.37</v>
      </c>
      <c r="S7" s="27">
        <v>2609.37</v>
      </c>
      <c r="T7" s="27">
        <v>2609.37</v>
      </c>
      <c r="U7" s="27">
        <v>2609.37</v>
      </c>
      <c r="V7" s="27">
        <v>2609.37</v>
      </c>
      <c r="W7" s="27">
        <v>2609.37</v>
      </c>
      <c r="X7" s="27">
        <v>2609.37</v>
      </c>
      <c r="Y7" s="27">
        <v>2172.91</v>
      </c>
      <c r="Z7" s="27">
        <v>2172.91</v>
      </c>
      <c r="AA7" s="27">
        <v>0</v>
      </c>
      <c r="AB7" s="27">
        <v>0</v>
      </c>
      <c r="AC7" s="27">
        <v>0</v>
      </c>
      <c r="AD7" s="27">
        <v>0</v>
      </c>
      <c r="AE7" s="27">
        <v>0</v>
      </c>
      <c r="AF7" s="27">
        <v>62372.19</v>
      </c>
      <c r="AG7" s="28">
        <v>0.37588215685150189</v>
      </c>
      <c r="AI7" s="5" t="s">
        <v>25</v>
      </c>
      <c r="AJ7" s="27">
        <v>2881.47</v>
      </c>
      <c r="AK7" s="27">
        <v>965.43</v>
      </c>
      <c r="AL7" s="27">
        <v>1992.02</v>
      </c>
      <c r="AM7" s="27">
        <v>2609.37</v>
      </c>
      <c r="AN7" s="27">
        <v>62372.19</v>
      </c>
      <c r="AO7" s="28">
        <v>0.37588215685150189</v>
      </c>
    </row>
    <row r="8" spans="1:41" x14ac:dyDescent="0.3">
      <c r="A8" s="5" t="s">
        <v>24</v>
      </c>
      <c r="B8" s="27">
        <v>5823.49</v>
      </c>
      <c r="C8" s="27">
        <v>3303.09</v>
      </c>
      <c r="D8" s="27">
        <v>4060.82</v>
      </c>
      <c r="E8" s="27">
        <v>4111.41</v>
      </c>
      <c r="F8" s="27">
        <v>4111.41</v>
      </c>
      <c r="G8" s="27">
        <v>4111.41</v>
      </c>
      <c r="H8" s="27">
        <v>4111.41</v>
      </c>
      <c r="I8" s="27">
        <v>4111.41</v>
      </c>
      <c r="J8" s="27">
        <v>4111.41</v>
      </c>
      <c r="K8" s="27">
        <v>4111.41</v>
      </c>
      <c r="L8" s="27">
        <v>4111.41</v>
      </c>
      <c r="M8" s="27">
        <v>4111.41</v>
      </c>
      <c r="N8" s="27">
        <v>4111.41</v>
      </c>
      <c r="O8" s="27">
        <v>4111.41</v>
      </c>
      <c r="P8" s="27">
        <v>4111.41</v>
      </c>
      <c r="Q8" s="27">
        <v>4111.41</v>
      </c>
      <c r="R8" s="27">
        <v>4111.41</v>
      </c>
      <c r="S8" s="27">
        <v>4111.41</v>
      </c>
      <c r="T8" s="27">
        <v>4111.41</v>
      </c>
      <c r="U8" s="27">
        <v>4111.41</v>
      </c>
      <c r="V8" s="27">
        <v>4111.41</v>
      </c>
      <c r="W8" s="27">
        <v>4111.41</v>
      </c>
      <c r="X8" s="27">
        <v>4111.41</v>
      </c>
      <c r="Y8" s="27">
        <v>4073.84</v>
      </c>
      <c r="Z8" s="27">
        <v>4073.84</v>
      </c>
      <c r="AA8" s="27">
        <v>0</v>
      </c>
      <c r="AB8" s="27">
        <v>0</v>
      </c>
      <c r="AC8" s="27">
        <v>0</v>
      </c>
      <c r="AD8" s="27">
        <v>0</v>
      </c>
      <c r="AE8" s="27">
        <v>0</v>
      </c>
      <c r="AF8" s="27">
        <v>103563.3</v>
      </c>
      <c r="AG8" s="28">
        <v>0.62411784314849839</v>
      </c>
      <c r="AI8" s="5" t="s">
        <v>24</v>
      </c>
      <c r="AJ8" s="27">
        <v>5823.49</v>
      </c>
      <c r="AK8" s="27">
        <v>3303.09</v>
      </c>
      <c r="AL8" s="27">
        <v>4060.82</v>
      </c>
      <c r="AM8" s="27">
        <v>4111.41</v>
      </c>
      <c r="AN8" s="27">
        <v>103563.3</v>
      </c>
      <c r="AO8" s="28">
        <v>0.62411784314849839</v>
      </c>
    </row>
    <row r="9" spans="1:41" x14ac:dyDescent="0.3">
      <c r="A9" s="9" t="s">
        <v>23</v>
      </c>
      <c r="B9" s="27">
        <v>8704.9699999999993</v>
      </c>
      <c r="C9" s="27">
        <v>4268.51</v>
      </c>
      <c r="D9" s="27">
        <v>6052.84</v>
      </c>
      <c r="E9" s="27">
        <v>6720.78</v>
      </c>
      <c r="F9" s="27">
        <v>6720.78</v>
      </c>
      <c r="G9" s="27">
        <v>6720.78</v>
      </c>
      <c r="H9" s="27">
        <v>6720.78</v>
      </c>
      <c r="I9" s="27">
        <v>6720.78</v>
      </c>
      <c r="J9" s="27">
        <v>6720.78</v>
      </c>
      <c r="K9" s="27">
        <v>6720.78</v>
      </c>
      <c r="L9" s="27">
        <v>6720.78</v>
      </c>
      <c r="M9" s="27">
        <v>6720.78</v>
      </c>
      <c r="N9" s="27">
        <v>6720.78</v>
      </c>
      <c r="O9" s="27">
        <v>6720.78</v>
      </c>
      <c r="P9" s="27">
        <v>6720.78</v>
      </c>
      <c r="Q9" s="27">
        <v>6720.78</v>
      </c>
      <c r="R9" s="27">
        <v>6720.78</v>
      </c>
      <c r="S9" s="27">
        <v>6720.78</v>
      </c>
      <c r="T9" s="27">
        <v>6720.78</v>
      </c>
      <c r="U9" s="27">
        <v>6720.78</v>
      </c>
      <c r="V9" s="27">
        <v>6720.78</v>
      </c>
      <c r="W9" s="27">
        <v>6720.78</v>
      </c>
      <c r="X9" s="27">
        <v>6720.78</v>
      </c>
      <c r="Y9" s="27">
        <v>6246.75</v>
      </c>
      <c r="Z9" s="27">
        <v>6246.75</v>
      </c>
      <c r="AA9" s="27">
        <v>0</v>
      </c>
      <c r="AB9" s="27">
        <v>0</v>
      </c>
      <c r="AC9" s="27">
        <v>0</v>
      </c>
      <c r="AD9" s="27">
        <v>0</v>
      </c>
      <c r="AE9" s="27">
        <v>0</v>
      </c>
      <c r="AF9" s="27">
        <v>165935.49</v>
      </c>
      <c r="AG9" s="43">
        <v>1</v>
      </c>
      <c r="AI9" s="9" t="s">
        <v>23</v>
      </c>
      <c r="AJ9" s="27">
        <v>8704.9699999999993</v>
      </c>
      <c r="AK9" s="27">
        <v>4268.51</v>
      </c>
      <c r="AL9" s="27">
        <v>6052.84</v>
      </c>
      <c r="AM9" s="27">
        <v>6720.78</v>
      </c>
      <c r="AN9" s="27">
        <v>165935.49</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57</v>
      </c>
      <c r="D11" s="29">
        <v>400</v>
      </c>
      <c r="E11" s="29">
        <v>672</v>
      </c>
      <c r="F11" s="29">
        <v>672</v>
      </c>
      <c r="G11" s="29">
        <v>672</v>
      </c>
      <c r="H11" s="29">
        <v>672</v>
      </c>
      <c r="I11" s="29">
        <v>672</v>
      </c>
      <c r="J11" s="29">
        <v>672</v>
      </c>
      <c r="K11" s="29">
        <v>672</v>
      </c>
      <c r="L11" s="29">
        <v>672</v>
      </c>
      <c r="M11" s="29">
        <v>672</v>
      </c>
      <c r="N11" s="29">
        <v>672</v>
      </c>
      <c r="O11" s="29">
        <v>672</v>
      </c>
      <c r="P11" s="29">
        <v>672</v>
      </c>
      <c r="Q11" s="29">
        <v>672</v>
      </c>
      <c r="R11" s="29">
        <v>672</v>
      </c>
      <c r="S11" s="29">
        <v>672</v>
      </c>
      <c r="T11" s="29">
        <v>672</v>
      </c>
      <c r="U11" s="29">
        <v>672</v>
      </c>
      <c r="V11" s="29">
        <v>672</v>
      </c>
      <c r="W11" s="29">
        <v>672</v>
      </c>
      <c r="X11" s="29">
        <v>672</v>
      </c>
      <c r="Y11" s="29">
        <v>470</v>
      </c>
      <c r="Z11" s="29">
        <v>470</v>
      </c>
      <c r="AA11" s="29">
        <v>0</v>
      </c>
      <c r="AB11" s="29">
        <v>0</v>
      </c>
      <c r="AC11" s="29">
        <v>0</v>
      </c>
      <c r="AD11" s="29">
        <v>0</v>
      </c>
      <c r="AE11" s="29">
        <v>0</v>
      </c>
      <c r="AF11" s="29">
        <v>14837</v>
      </c>
      <c r="AG11" s="41"/>
      <c r="AI11" s="5" t="s">
        <v>21</v>
      </c>
      <c r="AJ11" s="29">
        <v>0</v>
      </c>
      <c r="AK11" s="29">
        <v>57</v>
      </c>
      <c r="AL11" s="29">
        <v>400</v>
      </c>
      <c r="AM11" s="29">
        <v>672</v>
      </c>
      <c r="AN11" s="29">
        <v>14837</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9349</v>
      </c>
      <c r="C15" s="163">
        <v>9349</v>
      </c>
      <c r="D15" s="163">
        <v>9349</v>
      </c>
      <c r="E15" s="163">
        <v>9349</v>
      </c>
      <c r="F15" s="163">
        <v>9349</v>
      </c>
      <c r="G15" s="163">
        <v>9349</v>
      </c>
      <c r="H15" s="163">
        <v>9349</v>
      </c>
      <c r="I15" s="163">
        <v>9349</v>
      </c>
      <c r="J15" s="163">
        <v>9349</v>
      </c>
      <c r="K15" s="163">
        <v>9349</v>
      </c>
      <c r="L15" s="163">
        <v>9349</v>
      </c>
      <c r="M15" s="163">
        <v>9349</v>
      </c>
      <c r="N15" s="163">
        <v>9349</v>
      </c>
      <c r="O15" s="163">
        <v>9349</v>
      </c>
      <c r="P15" s="163">
        <v>9349</v>
      </c>
      <c r="Q15" s="163">
        <v>9349</v>
      </c>
      <c r="R15" s="163">
        <v>9349</v>
      </c>
      <c r="S15" s="163">
        <v>9349</v>
      </c>
      <c r="T15" s="163">
        <v>9349</v>
      </c>
      <c r="U15" s="163">
        <v>9349</v>
      </c>
      <c r="V15" s="163">
        <v>9349</v>
      </c>
      <c r="W15" s="163">
        <v>9349</v>
      </c>
      <c r="X15" s="163">
        <v>9349</v>
      </c>
      <c r="Y15" s="163">
        <v>9349</v>
      </c>
      <c r="Z15" s="163">
        <v>9349</v>
      </c>
      <c r="AA15" s="163">
        <v>9349</v>
      </c>
      <c r="AB15" s="163">
        <v>9349</v>
      </c>
      <c r="AC15" s="163">
        <v>9349</v>
      </c>
      <c r="AD15" s="163">
        <v>9349</v>
      </c>
      <c r="AE15" s="163">
        <v>9349</v>
      </c>
      <c r="AF15" s="163">
        <v>9349</v>
      </c>
      <c r="AG15" s="41"/>
      <c r="AI15" s="5" t="s">
        <v>17</v>
      </c>
      <c r="AJ15" s="32">
        <v>9.35</v>
      </c>
      <c r="AK15" s="32">
        <v>9.35</v>
      </c>
      <c r="AL15" s="32">
        <v>9.35</v>
      </c>
      <c r="AM15" s="32">
        <v>9.35</v>
      </c>
      <c r="AN15" s="32">
        <v>9.35</v>
      </c>
      <c r="AO15" s="31"/>
    </row>
    <row r="16" spans="1:41" hidden="1" x14ac:dyDescent="0.3">
      <c r="A16" s="5" t="s">
        <v>16</v>
      </c>
      <c r="B16" s="163">
        <v>9349</v>
      </c>
      <c r="C16" s="163">
        <v>9349</v>
      </c>
      <c r="D16" s="163">
        <v>9349</v>
      </c>
      <c r="E16" s="163">
        <v>9349</v>
      </c>
      <c r="F16" s="163">
        <v>9349</v>
      </c>
      <c r="G16" s="163">
        <v>9349</v>
      </c>
      <c r="H16" s="163">
        <v>9349</v>
      </c>
      <c r="I16" s="163">
        <v>9349</v>
      </c>
      <c r="J16" s="163">
        <v>9349</v>
      </c>
      <c r="K16" s="163">
        <v>9349</v>
      </c>
      <c r="L16" s="163">
        <v>9349</v>
      </c>
      <c r="M16" s="163">
        <v>9349</v>
      </c>
      <c r="N16" s="163">
        <v>9349</v>
      </c>
      <c r="O16" s="163">
        <v>9349</v>
      </c>
      <c r="P16" s="163">
        <v>9349</v>
      </c>
      <c r="Q16" s="163">
        <v>9349</v>
      </c>
      <c r="R16" s="163">
        <v>9349</v>
      </c>
      <c r="S16" s="163">
        <v>9349</v>
      </c>
      <c r="T16" s="163">
        <v>9349</v>
      </c>
      <c r="U16" s="163">
        <v>9349</v>
      </c>
      <c r="V16" s="163">
        <v>9349</v>
      </c>
      <c r="W16" s="163">
        <v>9349</v>
      </c>
      <c r="X16" s="163">
        <v>9349</v>
      </c>
      <c r="Y16" s="163">
        <v>9349</v>
      </c>
      <c r="Z16" s="163">
        <v>9349</v>
      </c>
      <c r="AA16" s="163">
        <v>9349</v>
      </c>
      <c r="AB16" s="163">
        <v>9349</v>
      </c>
      <c r="AC16" s="163">
        <v>9349</v>
      </c>
      <c r="AD16" s="163">
        <v>9349</v>
      </c>
      <c r="AE16" s="163">
        <v>9349</v>
      </c>
      <c r="AF16" s="163">
        <v>9349</v>
      </c>
      <c r="AG16" s="41"/>
      <c r="AI16" s="5" t="s">
        <v>16</v>
      </c>
      <c r="AJ16" s="32">
        <v>9.35</v>
      </c>
      <c r="AK16" s="32">
        <v>9.35</v>
      </c>
      <c r="AL16" s="32">
        <v>9.35</v>
      </c>
      <c r="AM16" s="32">
        <v>9.35</v>
      </c>
      <c r="AN16" s="32">
        <v>9.35</v>
      </c>
      <c r="AO16" s="31"/>
    </row>
    <row r="17" spans="1:41" hidden="1" x14ac:dyDescent="0.3">
      <c r="A17" s="5" t="s">
        <v>15</v>
      </c>
      <c r="B17" s="163">
        <v>9349</v>
      </c>
      <c r="C17" s="163">
        <v>9349</v>
      </c>
      <c r="D17" s="163">
        <v>9349</v>
      </c>
      <c r="E17" s="163">
        <v>9349</v>
      </c>
      <c r="F17" s="163">
        <v>9349</v>
      </c>
      <c r="G17" s="163">
        <v>9349</v>
      </c>
      <c r="H17" s="163">
        <v>9349</v>
      </c>
      <c r="I17" s="163">
        <v>9349</v>
      </c>
      <c r="J17" s="163">
        <v>9349</v>
      </c>
      <c r="K17" s="163">
        <v>9349</v>
      </c>
      <c r="L17" s="163">
        <v>9349</v>
      </c>
      <c r="M17" s="163">
        <v>9349</v>
      </c>
      <c r="N17" s="163">
        <v>9349</v>
      </c>
      <c r="O17" s="163">
        <v>9349</v>
      </c>
      <c r="P17" s="163">
        <v>9349</v>
      </c>
      <c r="Q17" s="163">
        <v>9349</v>
      </c>
      <c r="R17" s="163">
        <v>9349</v>
      </c>
      <c r="S17" s="163">
        <v>9349</v>
      </c>
      <c r="T17" s="163">
        <v>9349</v>
      </c>
      <c r="U17" s="163">
        <v>9349</v>
      </c>
      <c r="V17" s="163">
        <v>9349</v>
      </c>
      <c r="W17" s="163">
        <v>9349</v>
      </c>
      <c r="X17" s="163">
        <v>9349</v>
      </c>
      <c r="Y17" s="163">
        <v>9349</v>
      </c>
      <c r="Z17" s="163">
        <v>9349</v>
      </c>
      <c r="AA17" s="163">
        <v>9349</v>
      </c>
      <c r="AB17" s="163">
        <v>9349</v>
      </c>
      <c r="AC17" s="163">
        <v>9349</v>
      </c>
      <c r="AD17" s="163">
        <v>9349</v>
      </c>
      <c r="AE17" s="163">
        <v>9349</v>
      </c>
      <c r="AF17" s="163">
        <v>9349</v>
      </c>
      <c r="AG17" s="41"/>
      <c r="AI17" s="5" t="s">
        <v>15</v>
      </c>
      <c r="AJ17" s="32">
        <v>9.35</v>
      </c>
      <c r="AK17" s="32">
        <v>9.35</v>
      </c>
      <c r="AL17" s="32">
        <v>9.35</v>
      </c>
      <c r="AM17" s="32">
        <v>9.35</v>
      </c>
      <c r="AN17" s="32">
        <v>9.35</v>
      </c>
      <c r="AO17" s="31"/>
    </row>
    <row r="18" spans="1:41" hidden="1" x14ac:dyDescent="0.3">
      <c r="A18" s="5" t="s">
        <v>14</v>
      </c>
      <c r="B18" s="163">
        <v>9349</v>
      </c>
      <c r="C18" s="163">
        <v>9349</v>
      </c>
      <c r="D18" s="163">
        <v>9349</v>
      </c>
      <c r="E18" s="163">
        <v>9349</v>
      </c>
      <c r="F18" s="163">
        <v>9349</v>
      </c>
      <c r="G18" s="163">
        <v>9349</v>
      </c>
      <c r="H18" s="163">
        <v>9349</v>
      </c>
      <c r="I18" s="163">
        <v>9349</v>
      </c>
      <c r="J18" s="163">
        <v>9349</v>
      </c>
      <c r="K18" s="163">
        <v>9349</v>
      </c>
      <c r="L18" s="163">
        <v>9349</v>
      </c>
      <c r="M18" s="163">
        <v>9349</v>
      </c>
      <c r="N18" s="163">
        <v>9349</v>
      </c>
      <c r="O18" s="163">
        <v>9349</v>
      </c>
      <c r="P18" s="163">
        <v>9349</v>
      </c>
      <c r="Q18" s="163">
        <v>9349</v>
      </c>
      <c r="R18" s="163">
        <v>9349</v>
      </c>
      <c r="S18" s="163">
        <v>9349</v>
      </c>
      <c r="T18" s="163">
        <v>9349</v>
      </c>
      <c r="U18" s="163">
        <v>9349</v>
      </c>
      <c r="V18" s="163">
        <v>9349</v>
      </c>
      <c r="W18" s="163">
        <v>9349</v>
      </c>
      <c r="X18" s="163">
        <v>9349</v>
      </c>
      <c r="Y18" s="163">
        <v>9349</v>
      </c>
      <c r="Z18" s="163">
        <v>9349</v>
      </c>
      <c r="AA18" s="163">
        <v>9349</v>
      </c>
      <c r="AB18" s="163">
        <v>9349</v>
      </c>
      <c r="AC18" s="163">
        <v>9349</v>
      </c>
      <c r="AD18" s="163">
        <v>9349</v>
      </c>
      <c r="AE18" s="163">
        <v>9349</v>
      </c>
      <c r="AF18" s="163">
        <v>9349</v>
      </c>
      <c r="AG18" s="41"/>
      <c r="AI18" s="5" t="s">
        <v>14</v>
      </c>
      <c r="AJ18" s="32">
        <v>9.35</v>
      </c>
      <c r="AK18" s="32">
        <v>9.35</v>
      </c>
      <c r="AL18" s="32">
        <v>9.35</v>
      </c>
      <c r="AM18" s="32">
        <v>9.35</v>
      </c>
      <c r="AN18" s="32">
        <v>9.35</v>
      </c>
      <c r="AO18" s="31"/>
    </row>
    <row r="19" spans="1:41" x14ac:dyDescent="0.3">
      <c r="A19" s="4" t="s">
        <v>131</v>
      </c>
      <c r="B19" s="27">
        <v>0</v>
      </c>
      <c r="C19" s="27">
        <v>532.89</v>
      </c>
      <c r="D19" s="27">
        <v>3739.6</v>
      </c>
      <c r="E19" s="27">
        <v>6282.53</v>
      </c>
      <c r="F19" s="27">
        <v>6282.53</v>
      </c>
      <c r="G19" s="27">
        <v>6282.53</v>
      </c>
      <c r="H19" s="27">
        <v>6282.53</v>
      </c>
      <c r="I19" s="27">
        <v>6282.53</v>
      </c>
      <c r="J19" s="27">
        <v>6282.53</v>
      </c>
      <c r="K19" s="27">
        <v>6282.53</v>
      </c>
      <c r="L19" s="27">
        <v>6282.53</v>
      </c>
      <c r="M19" s="27">
        <v>6282.53</v>
      </c>
      <c r="N19" s="27">
        <v>6282.53</v>
      </c>
      <c r="O19" s="27">
        <v>6282.53</v>
      </c>
      <c r="P19" s="27">
        <v>6282.53</v>
      </c>
      <c r="Q19" s="27">
        <v>6282.53</v>
      </c>
      <c r="R19" s="27">
        <v>6282.53</v>
      </c>
      <c r="S19" s="27">
        <v>6282.53</v>
      </c>
      <c r="T19" s="27">
        <v>6282.53</v>
      </c>
      <c r="U19" s="27">
        <v>6282.53</v>
      </c>
      <c r="V19" s="27">
        <v>6282.53</v>
      </c>
      <c r="W19" s="27">
        <v>6282.53</v>
      </c>
      <c r="X19" s="27">
        <v>6282.53</v>
      </c>
      <c r="Y19" s="27">
        <v>4394.03</v>
      </c>
      <c r="Z19" s="27">
        <v>4394.03</v>
      </c>
      <c r="AA19" s="27">
        <v>0</v>
      </c>
      <c r="AB19" s="27">
        <v>0</v>
      </c>
      <c r="AC19" s="27">
        <v>0</v>
      </c>
      <c r="AD19" s="27">
        <v>0</v>
      </c>
      <c r="AE19" s="27">
        <v>0</v>
      </c>
      <c r="AF19" s="27">
        <v>138711.10999999999</v>
      </c>
      <c r="AG19" s="41"/>
      <c r="AI19" s="4" t="s">
        <v>131</v>
      </c>
      <c r="AJ19" s="27">
        <v>0</v>
      </c>
      <c r="AK19" s="27">
        <v>532.89</v>
      </c>
      <c r="AL19" s="27">
        <v>3739.6</v>
      </c>
      <c r="AM19" s="27">
        <v>6282.53</v>
      </c>
      <c r="AN19" s="27">
        <v>138711.10999999999</v>
      </c>
      <c r="AO19" s="31"/>
    </row>
    <row r="20" spans="1:41" x14ac:dyDescent="0.3">
      <c r="A20" s="3" t="s">
        <v>12</v>
      </c>
      <c r="B20" s="33">
        <v>-8704.9699999999993</v>
      </c>
      <c r="C20" s="33">
        <v>-3735.62</v>
      </c>
      <c r="D20" s="33">
        <v>-2313.2399999999998</v>
      </c>
      <c r="E20" s="33">
        <v>-438.26</v>
      </c>
      <c r="F20" s="33">
        <v>-438.26</v>
      </c>
      <c r="G20" s="33">
        <v>-438.26</v>
      </c>
      <c r="H20" s="33">
        <v>-438.26</v>
      </c>
      <c r="I20" s="33">
        <v>-438.26</v>
      </c>
      <c r="J20" s="33">
        <v>-438.26</v>
      </c>
      <c r="K20" s="33">
        <v>-438.26</v>
      </c>
      <c r="L20" s="33">
        <v>-438.26</v>
      </c>
      <c r="M20" s="33">
        <v>-438.26</v>
      </c>
      <c r="N20" s="33">
        <v>-438.26</v>
      </c>
      <c r="O20" s="33">
        <v>-438.26</v>
      </c>
      <c r="P20" s="33">
        <v>-438.26</v>
      </c>
      <c r="Q20" s="33">
        <v>-438.26</v>
      </c>
      <c r="R20" s="33">
        <v>-438.26</v>
      </c>
      <c r="S20" s="33">
        <v>-438.26</v>
      </c>
      <c r="T20" s="33">
        <v>-438.26</v>
      </c>
      <c r="U20" s="33">
        <v>-438.26</v>
      </c>
      <c r="V20" s="33">
        <v>-438.26</v>
      </c>
      <c r="W20" s="33">
        <v>-438.26</v>
      </c>
      <c r="X20" s="33">
        <v>-438.26</v>
      </c>
      <c r="Y20" s="33">
        <v>-1852.72</v>
      </c>
      <c r="Z20" s="33">
        <v>-1852.72</v>
      </c>
      <c r="AA20" s="33">
        <v>0</v>
      </c>
      <c r="AB20" s="33">
        <v>0</v>
      </c>
      <c r="AC20" s="33">
        <v>0</v>
      </c>
      <c r="AD20" s="33">
        <v>0</v>
      </c>
      <c r="AE20" s="33">
        <v>0</v>
      </c>
      <c r="AF20" s="33">
        <v>-27224.37</v>
      </c>
      <c r="AG20" s="44"/>
      <c r="AI20" s="3" t="s">
        <v>12</v>
      </c>
      <c r="AJ20" s="33">
        <v>-8704.9699999999993</v>
      </c>
      <c r="AK20" s="33">
        <v>-3735.62</v>
      </c>
      <c r="AL20" s="33">
        <v>-2313.2399999999998</v>
      </c>
      <c r="AM20" s="33">
        <v>-438.26</v>
      </c>
      <c r="AN20" s="33">
        <v>-27224.37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6720.78</v>
      </c>
      <c r="AK25" s="27">
        <v>6720.78</v>
      </c>
      <c r="AL25" s="27">
        <v>6720.78</v>
      </c>
      <c r="AM25" s="27">
        <v>6720.78</v>
      </c>
      <c r="AN25" s="27">
        <v>165935.49</v>
      </c>
      <c r="AO25" s="28"/>
    </row>
    <row r="26" spans="1:41" x14ac:dyDescent="0.3">
      <c r="AG26" s="75" t="s">
        <v>113</v>
      </c>
      <c r="AI26" s="8" t="s">
        <v>22</v>
      </c>
      <c r="AJ26" s="7"/>
      <c r="AK26" s="7"/>
      <c r="AL26" s="7"/>
      <c r="AM26" s="7"/>
      <c r="AN26" s="6"/>
      <c r="AO26" s="11"/>
    </row>
    <row r="27" spans="1:41" x14ac:dyDescent="0.3">
      <c r="AI27" s="5" t="s">
        <v>21</v>
      </c>
      <c r="AJ27" s="29">
        <v>672</v>
      </c>
      <c r="AK27" s="29">
        <v>672</v>
      </c>
      <c r="AL27" s="29">
        <v>672</v>
      </c>
      <c r="AM27" s="29">
        <v>672</v>
      </c>
      <c r="AN27" s="29">
        <v>14837</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9.35</v>
      </c>
      <c r="AK31" s="32">
        <v>9.35</v>
      </c>
      <c r="AL31" s="32">
        <v>9.35</v>
      </c>
      <c r="AM31" s="32">
        <v>9.35</v>
      </c>
      <c r="AN31" s="32">
        <v>9.35</v>
      </c>
      <c r="AO31" s="31"/>
    </row>
    <row r="32" spans="1:41" x14ac:dyDescent="0.3">
      <c r="AI32" s="5" t="s">
        <v>16</v>
      </c>
      <c r="AJ32" s="32">
        <v>9.35</v>
      </c>
      <c r="AK32" s="32">
        <v>9.35</v>
      </c>
      <c r="AL32" s="32">
        <v>9.35</v>
      </c>
      <c r="AM32" s="32">
        <v>9.35</v>
      </c>
      <c r="AN32" s="32">
        <v>9.35</v>
      </c>
      <c r="AO32" s="31"/>
    </row>
    <row r="33" spans="35:41" x14ac:dyDescent="0.3">
      <c r="AI33" s="5" t="s">
        <v>15</v>
      </c>
      <c r="AJ33" s="32">
        <v>9.35</v>
      </c>
      <c r="AK33" s="32">
        <v>9.35</v>
      </c>
      <c r="AL33" s="32">
        <v>9.35</v>
      </c>
      <c r="AM33" s="32">
        <v>9.35</v>
      </c>
      <c r="AN33" s="32">
        <v>9.35</v>
      </c>
      <c r="AO33" s="31"/>
    </row>
    <row r="34" spans="35:41" x14ac:dyDescent="0.3">
      <c r="AI34" s="5" t="s">
        <v>14</v>
      </c>
      <c r="AJ34" s="32">
        <v>9.35</v>
      </c>
      <c r="AK34" s="32">
        <v>9.35</v>
      </c>
      <c r="AL34" s="32">
        <v>9.35</v>
      </c>
      <c r="AM34" s="32">
        <v>9.35</v>
      </c>
      <c r="AN34" s="32">
        <v>9.35</v>
      </c>
      <c r="AO34" s="31"/>
    </row>
    <row r="35" spans="35:41" x14ac:dyDescent="0.3">
      <c r="AI35" s="4" t="s">
        <v>131</v>
      </c>
      <c r="AJ35" s="27">
        <v>6282.53</v>
      </c>
      <c r="AK35" s="27">
        <v>6282.53</v>
      </c>
      <c r="AL35" s="27">
        <v>6282.53</v>
      </c>
      <c r="AM35" s="27">
        <v>6282.53</v>
      </c>
      <c r="AN35" s="27">
        <v>138711.10999999999</v>
      </c>
      <c r="AO35" s="31"/>
    </row>
    <row r="36" spans="35:41" x14ac:dyDescent="0.3">
      <c r="AI36" s="3" t="s">
        <v>12</v>
      </c>
      <c r="AJ36" s="33">
        <v>-438.26</v>
      </c>
      <c r="AK36" s="33">
        <v>-438.26</v>
      </c>
      <c r="AL36" s="33">
        <v>-438.26</v>
      </c>
      <c r="AM36" s="33">
        <v>-438.26</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2609.37</v>
      </c>
      <c r="AK39" s="27">
        <v>2609.37</v>
      </c>
      <c r="AL39" s="27">
        <v>2609.37</v>
      </c>
      <c r="AM39" s="27">
        <v>2609.37</v>
      </c>
      <c r="AN39" s="27">
        <v>0</v>
      </c>
      <c r="AO39" s="28">
        <v>0</v>
      </c>
    </row>
    <row r="40" spans="35:41" x14ac:dyDescent="0.3">
      <c r="AI40" s="5">
        <v>0</v>
      </c>
      <c r="AJ40" s="27">
        <v>4111.41</v>
      </c>
      <c r="AK40" s="27">
        <v>4111.41</v>
      </c>
      <c r="AL40" s="27">
        <v>4111.41</v>
      </c>
      <c r="AM40" s="27">
        <v>4111.41</v>
      </c>
      <c r="AN40" s="27">
        <v>0</v>
      </c>
      <c r="AO40" s="28">
        <v>0</v>
      </c>
    </row>
    <row r="41" spans="35:41" x14ac:dyDescent="0.3">
      <c r="AI41" s="9" t="s">
        <v>23</v>
      </c>
      <c r="AJ41" s="27">
        <v>6720.78</v>
      </c>
      <c r="AK41" s="27">
        <v>6720.78</v>
      </c>
      <c r="AL41" s="27">
        <v>6720.78</v>
      </c>
      <c r="AM41" s="27">
        <v>6720.78</v>
      </c>
      <c r="AN41" s="27">
        <v>165935.49</v>
      </c>
      <c r="AO41" s="28"/>
    </row>
    <row r="42" spans="35:41" x14ac:dyDescent="0.3">
      <c r="AI42" s="8" t="s">
        <v>22</v>
      </c>
      <c r="AJ42" s="7"/>
      <c r="AK42" s="7"/>
      <c r="AL42" s="7"/>
      <c r="AM42" s="7"/>
      <c r="AN42" s="6"/>
      <c r="AO42" s="11"/>
    </row>
    <row r="43" spans="35:41" x14ac:dyDescent="0.3">
      <c r="AI43" s="5" t="s">
        <v>21</v>
      </c>
      <c r="AJ43" s="29">
        <v>672</v>
      </c>
      <c r="AK43" s="29">
        <v>672</v>
      </c>
      <c r="AL43" s="29">
        <v>672</v>
      </c>
      <c r="AM43" s="29">
        <v>672</v>
      </c>
      <c r="AN43" s="29">
        <v>14837</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9.35</v>
      </c>
      <c r="AK47" s="32">
        <v>9.35</v>
      </c>
      <c r="AL47" s="32">
        <v>9.35</v>
      </c>
      <c r="AM47" s="32">
        <v>9.35</v>
      </c>
      <c r="AN47" s="32">
        <v>9.35</v>
      </c>
      <c r="AO47" s="31"/>
    </row>
    <row r="48" spans="35:41" x14ac:dyDescent="0.3">
      <c r="AI48" s="5" t="s">
        <v>16</v>
      </c>
      <c r="AJ48" s="32">
        <v>9.35</v>
      </c>
      <c r="AK48" s="32">
        <v>9.35</v>
      </c>
      <c r="AL48" s="32">
        <v>9.35</v>
      </c>
      <c r="AM48" s="32">
        <v>9.35</v>
      </c>
      <c r="AN48" s="32">
        <v>9.35</v>
      </c>
      <c r="AO48" s="31"/>
    </row>
    <row r="49" spans="35:41" x14ac:dyDescent="0.3">
      <c r="AI49" s="5" t="s">
        <v>15</v>
      </c>
      <c r="AJ49" s="32">
        <v>9.35</v>
      </c>
      <c r="AK49" s="32">
        <v>9.35</v>
      </c>
      <c r="AL49" s="32">
        <v>9.35</v>
      </c>
      <c r="AM49" s="32">
        <v>9.35</v>
      </c>
      <c r="AN49" s="32">
        <v>9.35</v>
      </c>
      <c r="AO49" s="31"/>
    </row>
    <row r="50" spans="35:41" x14ac:dyDescent="0.3">
      <c r="AI50" s="5" t="s">
        <v>14</v>
      </c>
      <c r="AJ50" s="32">
        <v>9.35</v>
      </c>
      <c r="AK50" s="32">
        <v>9.35</v>
      </c>
      <c r="AL50" s="32">
        <v>9.35</v>
      </c>
      <c r="AM50" s="32">
        <v>9.35</v>
      </c>
      <c r="AN50" s="32">
        <v>9.35</v>
      </c>
      <c r="AO50" s="31"/>
    </row>
    <row r="51" spans="35:41" x14ac:dyDescent="0.3">
      <c r="AI51" s="4" t="s">
        <v>131</v>
      </c>
      <c r="AJ51" s="27">
        <v>6282.53</v>
      </c>
      <c r="AK51" s="27">
        <v>6282.53</v>
      </c>
      <c r="AL51" s="27">
        <v>6282.53</v>
      </c>
      <c r="AM51" s="27">
        <v>6282.53</v>
      </c>
      <c r="AN51" s="27">
        <v>138711.10999999999</v>
      </c>
      <c r="AO51" s="31"/>
    </row>
    <row r="52" spans="35:41" x14ac:dyDescent="0.3">
      <c r="AI52" s="3" t="s">
        <v>12</v>
      </c>
      <c r="AJ52" s="33">
        <v>-438.26</v>
      </c>
      <c r="AK52" s="33">
        <v>-438.26</v>
      </c>
      <c r="AL52" s="33">
        <v>-438.26</v>
      </c>
      <c r="AM52" s="33">
        <v>-438.26</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2609.37</v>
      </c>
      <c r="AK55" s="27">
        <v>2609.37</v>
      </c>
      <c r="AL55" s="27">
        <v>2609.37</v>
      </c>
      <c r="AM55" s="27">
        <v>2609.37</v>
      </c>
      <c r="AN55" s="27">
        <v>0</v>
      </c>
      <c r="AO55" s="28">
        <v>0</v>
      </c>
    </row>
    <row r="56" spans="35:41" x14ac:dyDescent="0.3">
      <c r="AI56" s="5">
        <v>0</v>
      </c>
      <c r="AJ56" s="27">
        <v>4111.41</v>
      </c>
      <c r="AK56" s="27">
        <v>4111.41</v>
      </c>
      <c r="AL56" s="27">
        <v>4111.41</v>
      </c>
      <c r="AM56" s="27">
        <v>4111.41</v>
      </c>
      <c r="AN56" s="27">
        <v>0</v>
      </c>
      <c r="AO56" s="28">
        <v>0</v>
      </c>
    </row>
    <row r="57" spans="35:41" x14ac:dyDescent="0.3">
      <c r="AI57" s="9" t="s">
        <v>23</v>
      </c>
      <c r="AJ57" s="27">
        <v>6720.78</v>
      </c>
      <c r="AK57" s="27">
        <v>6720.78</v>
      </c>
      <c r="AL57" s="27">
        <v>6720.78</v>
      </c>
      <c r="AM57" s="27">
        <v>6720.78</v>
      </c>
      <c r="AN57" s="27">
        <v>165935.49</v>
      </c>
      <c r="AO57" s="28"/>
    </row>
    <row r="58" spans="35:41" x14ac:dyDescent="0.3">
      <c r="AI58" s="8" t="s">
        <v>22</v>
      </c>
      <c r="AJ58" s="7"/>
      <c r="AK58" s="7"/>
      <c r="AL58" s="7"/>
      <c r="AM58" s="7"/>
      <c r="AN58" s="6"/>
      <c r="AO58" s="11"/>
    </row>
    <row r="59" spans="35:41" x14ac:dyDescent="0.3">
      <c r="AI59" s="5" t="s">
        <v>21</v>
      </c>
      <c r="AJ59" s="29">
        <v>672</v>
      </c>
      <c r="AK59" s="29">
        <v>672</v>
      </c>
      <c r="AL59" s="29">
        <v>672</v>
      </c>
      <c r="AM59" s="29">
        <v>672</v>
      </c>
      <c r="AN59" s="29">
        <v>14837</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9.35</v>
      </c>
      <c r="AK63" s="32">
        <v>9.35</v>
      </c>
      <c r="AL63" s="32">
        <v>9.35</v>
      </c>
      <c r="AM63" s="32">
        <v>9.35</v>
      </c>
      <c r="AN63" s="32">
        <v>9.35</v>
      </c>
      <c r="AO63" s="31"/>
    </row>
    <row r="64" spans="35:41" x14ac:dyDescent="0.3">
      <c r="AI64" s="5" t="s">
        <v>16</v>
      </c>
      <c r="AJ64" s="32">
        <v>9.35</v>
      </c>
      <c r="AK64" s="32">
        <v>9.35</v>
      </c>
      <c r="AL64" s="32">
        <v>9.35</v>
      </c>
      <c r="AM64" s="32">
        <v>9.35</v>
      </c>
      <c r="AN64" s="32">
        <v>9.35</v>
      </c>
      <c r="AO64" s="31"/>
    </row>
    <row r="65" spans="35:41" x14ac:dyDescent="0.3">
      <c r="AI65" s="5" t="s">
        <v>15</v>
      </c>
      <c r="AJ65" s="32">
        <v>9.35</v>
      </c>
      <c r="AK65" s="32">
        <v>9.35</v>
      </c>
      <c r="AL65" s="32">
        <v>9.35</v>
      </c>
      <c r="AM65" s="32">
        <v>9.35</v>
      </c>
      <c r="AN65" s="32">
        <v>9.35</v>
      </c>
      <c r="AO65" s="31"/>
    </row>
    <row r="66" spans="35:41" x14ac:dyDescent="0.3">
      <c r="AI66" s="5" t="s">
        <v>14</v>
      </c>
      <c r="AJ66" s="32">
        <v>9.35</v>
      </c>
      <c r="AK66" s="32">
        <v>9.35</v>
      </c>
      <c r="AL66" s="32">
        <v>9.35</v>
      </c>
      <c r="AM66" s="32">
        <v>9.35</v>
      </c>
      <c r="AN66" s="32">
        <v>9.35</v>
      </c>
      <c r="AO66" s="31"/>
    </row>
    <row r="67" spans="35:41" x14ac:dyDescent="0.3">
      <c r="AI67" s="4" t="s">
        <v>131</v>
      </c>
      <c r="AJ67" s="27">
        <v>6282.53</v>
      </c>
      <c r="AK67" s="27">
        <v>6282.53</v>
      </c>
      <c r="AL67" s="27">
        <v>6282.53</v>
      </c>
      <c r="AM67" s="27">
        <v>6282.53</v>
      </c>
      <c r="AN67" s="27">
        <v>138711.10999999999</v>
      </c>
      <c r="AO67" s="31"/>
    </row>
    <row r="68" spans="35:41" x14ac:dyDescent="0.3">
      <c r="AI68" s="3" t="s">
        <v>12</v>
      </c>
      <c r="AJ68" s="33">
        <v>-438.26</v>
      </c>
      <c r="AK68" s="33">
        <v>-438.26</v>
      </c>
      <c r="AL68" s="33">
        <v>-438.26</v>
      </c>
      <c r="AM68" s="33">
        <v>-438.26</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2609.37</v>
      </c>
      <c r="AK71" s="27">
        <v>2609.37</v>
      </c>
      <c r="AL71" s="27">
        <v>2609.37</v>
      </c>
      <c r="AM71" s="27">
        <v>2609.37</v>
      </c>
      <c r="AN71" s="27">
        <v>0</v>
      </c>
      <c r="AO71" s="28">
        <v>0</v>
      </c>
    </row>
    <row r="72" spans="35:41" x14ac:dyDescent="0.3">
      <c r="AI72" s="5">
        <v>0</v>
      </c>
      <c r="AJ72" s="27">
        <v>4111.41</v>
      </c>
      <c r="AK72" s="27">
        <v>4111.41</v>
      </c>
      <c r="AL72" s="27">
        <v>4111.41</v>
      </c>
      <c r="AM72" s="27">
        <v>4111.41</v>
      </c>
      <c r="AN72" s="27">
        <v>0</v>
      </c>
      <c r="AO72" s="28">
        <v>0</v>
      </c>
    </row>
    <row r="73" spans="35:41" x14ac:dyDescent="0.3">
      <c r="AI73" s="9" t="s">
        <v>23</v>
      </c>
      <c r="AJ73" s="27">
        <v>6720.78</v>
      </c>
      <c r="AK73" s="27">
        <v>6720.78</v>
      </c>
      <c r="AL73" s="27">
        <v>6720.78</v>
      </c>
      <c r="AM73" s="27">
        <v>6720.78</v>
      </c>
      <c r="AN73" s="27">
        <v>165935.49</v>
      </c>
      <c r="AO73" s="28"/>
    </row>
    <row r="74" spans="35:41" x14ac:dyDescent="0.3">
      <c r="AI74" s="8" t="s">
        <v>22</v>
      </c>
      <c r="AJ74" s="7"/>
      <c r="AK74" s="7"/>
      <c r="AL74" s="7"/>
      <c r="AM74" s="7"/>
      <c r="AN74" s="6"/>
      <c r="AO74" s="11"/>
    </row>
    <row r="75" spans="35:41" x14ac:dyDescent="0.3">
      <c r="AI75" s="5" t="s">
        <v>21</v>
      </c>
      <c r="AJ75" s="29">
        <v>672</v>
      </c>
      <c r="AK75" s="29">
        <v>672</v>
      </c>
      <c r="AL75" s="29">
        <v>672</v>
      </c>
      <c r="AM75" s="29">
        <v>672</v>
      </c>
      <c r="AN75" s="29">
        <v>14837</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9.35</v>
      </c>
      <c r="AK79" s="32">
        <v>9.35</v>
      </c>
      <c r="AL79" s="32">
        <v>9.35</v>
      </c>
      <c r="AM79" s="32">
        <v>9.35</v>
      </c>
      <c r="AN79" s="32">
        <v>9.35</v>
      </c>
      <c r="AO79" s="31"/>
    </row>
    <row r="80" spans="35:41" x14ac:dyDescent="0.3">
      <c r="AI80" s="5" t="s">
        <v>16</v>
      </c>
      <c r="AJ80" s="32">
        <v>9.35</v>
      </c>
      <c r="AK80" s="32">
        <v>9.35</v>
      </c>
      <c r="AL80" s="32">
        <v>9.35</v>
      </c>
      <c r="AM80" s="32">
        <v>9.35</v>
      </c>
      <c r="AN80" s="32">
        <v>9.35</v>
      </c>
      <c r="AO80" s="31"/>
    </row>
    <row r="81" spans="35:41" x14ac:dyDescent="0.3">
      <c r="AI81" s="5" t="s">
        <v>15</v>
      </c>
      <c r="AJ81" s="32">
        <v>9.35</v>
      </c>
      <c r="AK81" s="32">
        <v>9.35</v>
      </c>
      <c r="AL81" s="32">
        <v>9.35</v>
      </c>
      <c r="AM81" s="32">
        <v>9.35</v>
      </c>
      <c r="AN81" s="32">
        <v>9.35</v>
      </c>
      <c r="AO81" s="31"/>
    </row>
    <row r="82" spans="35:41" x14ac:dyDescent="0.3">
      <c r="AI82" s="5" t="s">
        <v>14</v>
      </c>
      <c r="AJ82" s="32">
        <v>9.35</v>
      </c>
      <c r="AK82" s="32">
        <v>9.35</v>
      </c>
      <c r="AL82" s="32">
        <v>9.35</v>
      </c>
      <c r="AM82" s="32">
        <v>9.35</v>
      </c>
      <c r="AN82" s="32">
        <v>9.35</v>
      </c>
      <c r="AO82" s="31"/>
    </row>
    <row r="83" spans="35:41" x14ac:dyDescent="0.3">
      <c r="AI83" s="4" t="s">
        <v>131</v>
      </c>
      <c r="AJ83" s="27">
        <v>6282.53</v>
      </c>
      <c r="AK83" s="27">
        <v>6282.53</v>
      </c>
      <c r="AL83" s="27">
        <v>6282.53</v>
      </c>
      <c r="AM83" s="27">
        <v>6282.53</v>
      </c>
      <c r="AN83" s="27">
        <v>138711.10999999999</v>
      </c>
      <c r="AO83" s="31"/>
    </row>
    <row r="84" spans="35:41" x14ac:dyDescent="0.3">
      <c r="AI84" s="3" t="s">
        <v>12</v>
      </c>
      <c r="AJ84" s="33">
        <v>-438.26</v>
      </c>
      <c r="AK84" s="33">
        <v>-438.26</v>
      </c>
      <c r="AL84" s="33">
        <v>-438.26</v>
      </c>
      <c r="AM84" s="33">
        <v>-438.26</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2609.37</v>
      </c>
      <c r="AK87" s="27">
        <v>2609.37</v>
      </c>
      <c r="AL87" s="27">
        <v>2609.37</v>
      </c>
      <c r="AM87" s="27">
        <v>2172.91</v>
      </c>
      <c r="AN87" s="27">
        <v>0</v>
      </c>
      <c r="AO87" s="28">
        <v>0</v>
      </c>
    </row>
    <row r="88" spans="35:41" x14ac:dyDescent="0.3">
      <c r="AI88" s="5">
        <v>0</v>
      </c>
      <c r="AJ88" s="27">
        <v>4111.41</v>
      </c>
      <c r="AK88" s="27">
        <v>4111.41</v>
      </c>
      <c r="AL88" s="27">
        <v>4111.41</v>
      </c>
      <c r="AM88" s="27">
        <v>4073.84</v>
      </c>
      <c r="AN88" s="27">
        <v>0</v>
      </c>
      <c r="AO88" s="28">
        <v>0</v>
      </c>
    </row>
    <row r="89" spans="35:41" x14ac:dyDescent="0.3">
      <c r="AI89" s="9" t="s">
        <v>23</v>
      </c>
      <c r="AJ89" s="27">
        <v>6720.78</v>
      </c>
      <c r="AK89" s="27">
        <v>6720.78</v>
      </c>
      <c r="AL89" s="27">
        <v>6720.78</v>
      </c>
      <c r="AM89" s="27">
        <v>6246.75</v>
      </c>
      <c r="AN89" s="27">
        <v>165935.49</v>
      </c>
      <c r="AO89" s="28"/>
    </row>
    <row r="90" spans="35:41" x14ac:dyDescent="0.3">
      <c r="AI90" s="8" t="s">
        <v>22</v>
      </c>
      <c r="AJ90" s="7"/>
      <c r="AK90" s="7"/>
      <c r="AL90" s="7"/>
      <c r="AM90" s="7"/>
      <c r="AN90" s="6"/>
      <c r="AO90" s="11"/>
    </row>
    <row r="91" spans="35:41" x14ac:dyDescent="0.3">
      <c r="AI91" s="5" t="s">
        <v>21</v>
      </c>
      <c r="AJ91" s="29">
        <v>672</v>
      </c>
      <c r="AK91" s="29">
        <v>672</v>
      </c>
      <c r="AL91" s="29">
        <v>672</v>
      </c>
      <c r="AM91" s="29">
        <v>470</v>
      </c>
      <c r="AN91" s="29">
        <v>14837</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9.35</v>
      </c>
      <c r="AK95" s="32">
        <v>9.35</v>
      </c>
      <c r="AL95" s="32">
        <v>9.35</v>
      </c>
      <c r="AM95" s="32">
        <v>9.35</v>
      </c>
      <c r="AN95" s="32">
        <v>9.35</v>
      </c>
      <c r="AO95" s="31"/>
    </row>
    <row r="96" spans="35:41" x14ac:dyDescent="0.3">
      <c r="AI96" s="5" t="s">
        <v>16</v>
      </c>
      <c r="AJ96" s="32">
        <v>9.35</v>
      </c>
      <c r="AK96" s="32">
        <v>9.35</v>
      </c>
      <c r="AL96" s="32">
        <v>9.35</v>
      </c>
      <c r="AM96" s="32">
        <v>9.35</v>
      </c>
      <c r="AN96" s="32">
        <v>9.35</v>
      </c>
      <c r="AO96" s="31"/>
    </row>
    <row r="97" spans="35:41" x14ac:dyDescent="0.3">
      <c r="AI97" s="5" t="s">
        <v>15</v>
      </c>
      <c r="AJ97" s="32">
        <v>9.35</v>
      </c>
      <c r="AK97" s="32">
        <v>9.35</v>
      </c>
      <c r="AL97" s="32">
        <v>9.35</v>
      </c>
      <c r="AM97" s="32">
        <v>9.35</v>
      </c>
      <c r="AN97" s="32">
        <v>9.35</v>
      </c>
      <c r="AO97" s="31"/>
    </row>
    <row r="98" spans="35:41" x14ac:dyDescent="0.3">
      <c r="AI98" s="5" t="s">
        <v>14</v>
      </c>
      <c r="AJ98" s="32">
        <v>9.35</v>
      </c>
      <c r="AK98" s="32">
        <v>9.35</v>
      </c>
      <c r="AL98" s="32">
        <v>9.35</v>
      </c>
      <c r="AM98" s="32">
        <v>9.35</v>
      </c>
      <c r="AN98" s="32">
        <v>9.35</v>
      </c>
      <c r="AO98" s="31"/>
    </row>
    <row r="99" spans="35:41" x14ac:dyDescent="0.3">
      <c r="AI99" s="4" t="s">
        <v>131</v>
      </c>
      <c r="AJ99" s="27">
        <v>6282.53</v>
      </c>
      <c r="AK99" s="27">
        <v>6282.53</v>
      </c>
      <c r="AL99" s="27">
        <v>6282.53</v>
      </c>
      <c r="AM99" s="27">
        <v>4394.03</v>
      </c>
      <c r="AN99" s="27">
        <v>138711.10999999999</v>
      </c>
      <c r="AO99" s="31"/>
    </row>
    <row r="100" spans="35:41" x14ac:dyDescent="0.3">
      <c r="AI100" s="3" t="s">
        <v>12</v>
      </c>
      <c r="AJ100" s="33">
        <v>-438.26</v>
      </c>
      <c r="AK100" s="33">
        <v>-438.26</v>
      </c>
      <c r="AL100" s="33">
        <v>-438.26</v>
      </c>
      <c r="AM100" s="33">
        <v>-1852.72</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2172.91</v>
      </c>
      <c r="AK103" s="27">
        <v>0</v>
      </c>
      <c r="AL103" s="27">
        <v>0</v>
      </c>
      <c r="AM103" s="27">
        <v>0</v>
      </c>
      <c r="AN103" s="27">
        <v>0</v>
      </c>
      <c r="AO103" s="28">
        <v>0</v>
      </c>
    </row>
    <row r="104" spans="35:41" x14ac:dyDescent="0.3">
      <c r="AI104" s="5">
        <v>0</v>
      </c>
      <c r="AJ104" s="27">
        <v>4073.84</v>
      </c>
      <c r="AK104" s="27">
        <v>0</v>
      </c>
      <c r="AL104" s="27">
        <v>0</v>
      </c>
      <c r="AM104" s="27">
        <v>0</v>
      </c>
      <c r="AN104" s="27">
        <v>0</v>
      </c>
      <c r="AO104" s="28">
        <v>0</v>
      </c>
    </row>
    <row r="105" spans="35:41" x14ac:dyDescent="0.3">
      <c r="AI105" s="9" t="s">
        <v>23</v>
      </c>
      <c r="AJ105" s="27">
        <v>6246.75</v>
      </c>
      <c r="AK105" s="27">
        <v>0</v>
      </c>
      <c r="AL105" s="27">
        <v>0</v>
      </c>
      <c r="AM105" s="27">
        <v>0</v>
      </c>
      <c r="AN105" s="27">
        <v>165935.49</v>
      </c>
      <c r="AO105" s="28"/>
    </row>
    <row r="106" spans="35:41" x14ac:dyDescent="0.3">
      <c r="AI106" s="8" t="s">
        <v>22</v>
      </c>
      <c r="AJ106" s="7"/>
      <c r="AK106" s="7"/>
      <c r="AL106" s="7"/>
      <c r="AM106" s="7"/>
      <c r="AN106" s="6"/>
      <c r="AO106" s="11"/>
    </row>
    <row r="107" spans="35:41" x14ac:dyDescent="0.3">
      <c r="AI107" s="5" t="s">
        <v>21</v>
      </c>
      <c r="AJ107" s="29">
        <v>470</v>
      </c>
      <c r="AK107" s="29">
        <v>0</v>
      </c>
      <c r="AL107" s="29">
        <v>0</v>
      </c>
      <c r="AM107" s="29">
        <v>0</v>
      </c>
      <c r="AN107" s="29">
        <v>14837</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9.35</v>
      </c>
      <c r="AK111" s="32">
        <v>9.35</v>
      </c>
      <c r="AL111" s="32">
        <v>9.35</v>
      </c>
      <c r="AM111" s="32">
        <v>9.35</v>
      </c>
      <c r="AN111" s="32">
        <v>9.35</v>
      </c>
      <c r="AO111" s="31"/>
    </row>
    <row r="112" spans="35:41" x14ac:dyDescent="0.3">
      <c r="AI112" s="5" t="s">
        <v>16</v>
      </c>
      <c r="AJ112" s="32">
        <v>9.35</v>
      </c>
      <c r="AK112" s="32">
        <v>9.35</v>
      </c>
      <c r="AL112" s="32">
        <v>9.35</v>
      </c>
      <c r="AM112" s="32">
        <v>9.35</v>
      </c>
      <c r="AN112" s="32">
        <v>9.35</v>
      </c>
      <c r="AO112" s="31"/>
    </row>
    <row r="113" spans="35:41" x14ac:dyDescent="0.3">
      <c r="AI113" s="5" t="s">
        <v>15</v>
      </c>
      <c r="AJ113" s="32">
        <v>9.35</v>
      </c>
      <c r="AK113" s="32">
        <v>9.35</v>
      </c>
      <c r="AL113" s="32">
        <v>9.35</v>
      </c>
      <c r="AM113" s="32">
        <v>9.35</v>
      </c>
      <c r="AN113" s="32">
        <v>9.35</v>
      </c>
      <c r="AO113" s="31"/>
    </row>
    <row r="114" spans="35:41" x14ac:dyDescent="0.3">
      <c r="AI114" s="5" t="s">
        <v>14</v>
      </c>
      <c r="AJ114" s="32">
        <v>9.35</v>
      </c>
      <c r="AK114" s="32">
        <v>9.35</v>
      </c>
      <c r="AL114" s="32">
        <v>9.35</v>
      </c>
      <c r="AM114" s="32">
        <v>9.35</v>
      </c>
      <c r="AN114" s="32">
        <v>9.35</v>
      </c>
      <c r="AO114" s="31"/>
    </row>
    <row r="115" spans="35:41" x14ac:dyDescent="0.3">
      <c r="AI115" s="4" t="s">
        <v>131</v>
      </c>
      <c r="AJ115" s="27">
        <v>4394.03</v>
      </c>
      <c r="AK115" s="27">
        <v>0</v>
      </c>
      <c r="AL115" s="27">
        <v>0</v>
      </c>
      <c r="AM115" s="27">
        <v>0</v>
      </c>
      <c r="AN115" s="27">
        <v>138711.10999999999</v>
      </c>
      <c r="AO115" s="31"/>
    </row>
    <row r="116" spans="35:41" x14ac:dyDescent="0.3">
      <c r="AI116" s="3" t="s">
        <v>12</v>
      </c>
      <c r="AJ116" s="33">
        <v>-1852.72</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165935.49</v>
      </c>
      <c r="AM121" s="35"/>
    </row>
    <row r="122" spans="35:41" x14ac:dyDescent="0.3">
      <c r="AI122" s="8" t="s">
        <v>22</v>
      </c>
      <c r="AJ122" s="7"/>
      <c r="AK122" s="7"/>
      <c r="AL122" s="6"/>
      <c r="AM122" s="6"/>
    </row>
    <row r="123" spans="35:41" x14ac:dyDescent="0.3">
      <c r="AI123" s="5" t="s">
        <v>21</v>
      </c>
      <c r="AJ123" s="29">
        <v>0</v>
      </c>
      <c r="AK123" s="29">
        <v>0</v>
      </c>
      <c r="AL123" s="29">
        <v>14837</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9.35</v>
      </c>
      <c r="AK127" s="32">
        <v>9.35</v>
      </c>
      <c r="AL127" s="32">
        <v>9.35</v>
      </c>
      <c r="AM127" s="37"/>
    </row>
    <row r="128" spans="35:41" x14ac:dyDescent="0.3">
      <c r="AI128" s="5" t="s">
        <v>16</v>
      </c>
      <c r="AJ128" s="32">
        <v>9.35</v>
      </c>
      <c r="AK128" s="32">
        <v>9.35</v>
      </c>
      <c r="AL128" s="32">
        <v>9.35</v>
      </c>
      <c r="AM128" s="37"/>
    </row>
    <row r="129" spans="35:41" x14ac:dyDescent="0.3">
      <c r="AI129" s="5" t="s">
        <v>15</v>
      </c>
      <c r="AJ129" s="32">
        <v>9.35</v>
      </c>
      <c r="AK129" s="32">
        <v>9.35</v>
      </c>
      <c r="AL129" s="32">
        <v>9.35</v>
      </c>
      <c r="AM129" s="37"/>
    </row>
    <row r="130" spans="35:41" x14ac:dyDescent="0.3">
      <c r="AI130" s="5" t="s">
        <v>14</v>
      </c>
      <c r="AJ130" s="32">
        <v>9.35</v>
      </c>
      <c r="AK130" s="32">
        <v>9.35</v>
      </c>
      <c r="AL130" s="32">
        <v>9.35</v>
      </c>
      <c r="AM130" s="37"/>
    </row>
    <row r="131" spans="35:41" x14ac:dyDescent="0.3">
      <c r="AI131" s="4" t="s">
        <v>131</v>
      </c>
      <c r="AJ131" s="27">
        <v>0</v>
      </c>
      <c r="AK131" s="27">
        <v>0</v>
      </c>
      <c r="AL131" s="27">
        <v>138711.10999999999</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1920</v>
      </c>
      <c r="C150" s="85">
        <v>643.27</v>
      </c>
      <c r="D150" s="85">
        <v>1327.2</v>
      </c>
      <c r="E150" s="85">
        <v>1738.47</v>
      </c>
      <c r="F150" s="85">
        <v>1738.47</v>
      </c>
      <c r="G150" s="85">
        <v>1738.47</v>
      </c>
      <c r="H150" s="85">
        <v>1738.47</v>
      </c>
      <c r="I150" s="85">
        <v>1738.47</v>
      </c>
      <c r="J150" s="85">
        <v>1738.47</v>
      </c>
      <c r="K150" s="85">
        <v>1738.47</v>
      </c>
      <c r="L150" s="85">
        <v>1738.47</v>
      </c>
      <c r="M150" s="85">
        <v>1738.47</v>
      </c>
      <c r="N150" s="85">
        <v>1738.47</v>
      </c>
      <c r="O150" s="85">
        <v>1738.47</v>
      </c>
      <c r="P150" s="85">
        <v>1738.47</v>
      </c>
      <c r="Q150" s="85">
        <v>1738.47</v>
      </c>
      <c r="R150" s="85">
        <v>1738.47</v>
      </c>
      <c r="S150" s="85">
        <v>1738.47</v>
      </c>
      <c r="T150" s="85">
        <v>1738.47</v>
      </c>
      <c r="U150" s="85">
        <v>1738.47</v>
      </c>
      <c r="V150" s="85">
        <v>1738.47</v>
      </c>
      <c r="W150" s="85">
        <v>1738.47</v>
      </c>
      <c r="X150" s="85">
        <v>1738.47</v>
      </c>
      <c r="Y150" s="85">
        <v>1447.71</v>
      </c>
      <c r="Z150" s="85">
        <v>1447.71</v>
      </c>
      <c r="AA150" s="85">
        <v>0</v>
      </c>
      <c r="AB150" s="85">
        <v>0</v>
      </c>
      <c r="AC150" s="85">
        <v>0</v>
      </c>
      <c r="AD150" s="85">
        <v>0</v>
      </c>
      <c r="AE150" s="85">
        <v>0</v>
      </c>
      <c r="AF150" s="85">
        <v>41555.19</v>
      </c>
      <c r="AG150" s="86">
        <v>0.48485447781569002</v>
      </c>
      <c r="AH150" s="24"/>
      <c r="AI150" s="24"/>
      <c r="AJ150" s="24"/>
      <c r="AK150" s="24"/>
      <c r="AL150" s="24"/>
      <c r="AM150" s="24"/>
      <c r="AN150" s="24"/>
      <c r="AO150" s="78"/>
      <c r="AP150" s="24"/>
    </row>
    <row r="151" spans="1:42" x14ac:dyDescent="0.3">
      <c r="A151" s="83" t="s">
        <v>24</v>
      </c>
      <c r="B151" s="85">
        <v>2967</v>
      </c>
      <c r="C151" s="85">
        <v>1375.13</v>
      </c>
      <c r="D151" s="85">
        <v>1709</v>
      </c>
      <c r="E151" s="85">
        <v>1733.48</v>
      </c>
      <c r="F151" s="85">
        <v>1733.48</v>
      </c>
      <c r="G151" s="85">
        <v>1733.48</v>
      </c>
      <c r="H151" s="85">
        <v>1733.48</v>
      </c>
      <c r="I151" s="85">
        <v>1733.48</v>
      </c>
      <c r="J151" s="85">
        <v>1733.48</v>
      </c>
      <c r="K151" s="85">
        <v>1733.48</v>
      </c>
      <c r="L151" s="85">
        <v>1733.48</v>
      </c>
      <c r="M151" s="85">
        <v>1733.48</v>
      </c>
      <c r="N151" s="85">
        <v>1733.48</v>
      </c>
      <c r="O151" s="85">
        <v>1733.48</v>
      </c>
      <c r="P151" s="85">
        <v>1733.48</v>
      </c>
      <c r="Q151" s="85">
        <v>1733.48</v>
      </c>
      <c r="R151" s="85">
        <v>1733.48</v>
      </c>
      <c r="S151" s="85">
        <v>1733.48</v>
      </c>
      <c r="T151" s="85">
        <v>1733.48</v>
      </c>
      <c r="U151" s="85">
        <v>1733.48</v>
      </c>
      <c r="V151" s="85">
        <v>1733.48</v>
      </c>
      <c r="W151" s="85">
        <v>1733.48</v>
      </c>
      <c r="X151" s="85">
        <v>1733.48</v>
      </c>
      <c r="Y151" s="85">
        <v>1715.3</v>
      </c>
      <c r="Z151" s="85">
        <v>1715.3</v>
      </c>
      <c r="AA151" s="85">
        <v>0</v>
      </c>
      <c r="AB151" s="85">
        <v>0</v>
      </c>
      <c r="AC151" s="85">
        <v>0</v>
      </c>
      <c r="AD151" s="85">
        <v>0</v>
      </c>
      <c r="AE151" s="85">
        <v>0</v>
      </c>
      <c r="AF151" s="85">
        <v>44151.33</v>
      </c>
      <c r="AG151" s="86">
        <v>0.5151455221843102</v>
      </c>
      <c r="AH151" s="24"/>
      <c r="AI151" s="24"/>
      <c r="AJ151" s="24"/>
      <c r="AK151" s="24"/>
      <c r="AL151" s="24"/>
      <c r="AM151" s="24"/>
      <c r="AN151" s="24"/>
      <c r="AO151" s="78"/>
      <c r="AP151" s="24"/>
    </row>
    <row r="152" spans="1:42" x14ac:dyDescent="0.3">
      <c r="A152" s="80" t="s">
        <v>23</v>
      </c>
      <c r="B152" s="85">
        <v>4887</v>
      </c>
      <c r="C152" s="85">
        <v>2018.4</v>
      </c>
      <c r="D152" s="85">
        <v>3036.2</v>
      </c>
      <c r="E152" s="85">
        <v>3471.95</v>
      </c>
      <c r="F152" s="85">
        <v>3471.95</v>
      </c>
      <c r="G152" s="85">
        <v>3471.95</v>
      </c>
      <c r="H152" s="85">
        <v>3471.95</v>
      </c>
      <c r="I152" s="85">
        <v>3471.95</v>
      </c>
      <c r="J152" s="85">
        <v>3471.95</v>
      </c>
      <c r="K152" s="85">
        <v>3471.95</v>
      </c>
      <c r="L152" s="85">
        <v>3471.95</v>
      </c>
      <c r="M152" s="85">
        <v>3471.95</v>
      </c>
      <c r="N152" s="85">
        <v>3471.95</v>
      </c>
      <c r="O152" s="85">
        <v>3471.95</v>
      </c>
      <c r="P152" s="85">
        <v>3471.95</v>
      </c>
      <c r="Q152" s="85">
        <v>3471.95</v>
      </c>
      <c r="R152" s="85">
        <v>3471.95</v>
      </c>
      <c r="S152" s="85">
        <v>3471.95</v>
      </c>
      <c r="T152" s="85">
        <v>3471.95</v>
      </c>
      <c r="U152" s="85">
        <v>3471.95</v>
      </c>
      <c r="V152" s="85">
        <v>3471.95</v>
      </c>
      <c r="W152" s="85">
        <v>3471.95</v>
      </c>
      <c r="X152" s="85">
        <v>3471.95</v>
      </c>
      <c r="Y152" s="85">
        <v>3163.01</v>
      </c>
      <c r="Z152" s="85">
        <v>3163.01</v>
      </c>
      <c r="AA152" s="85">
        <v>0</v>
      </c>
      <c r="AB152" s="85">
        <v>0</v>
      </c>
      <c r="AC152" s="85">
        <v>0</v>
      </c>
      <c r="AD152" s="85">
        <v>0</v>
      </c>
      <c r="AE152" s="85">
        <v>0</v>
      </c>
      <c r="AF152" s="85">
        <v>85706.52</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57</v>
      </c>
      <c r="D154" s="88">
        <v>400</v>
      </c>
      <c r="E154" s="88">
        <v>672</v>
      </c>
      <c r="F154" s="88">
        <v>672</v>
      </c>
      <c r="G154" s="88">
        <v>672</v>
      </c>
      <c r="H154" s="88">
        <v>672</v>
      </c>
      <c r="I154" s="88">
        <v>672</v>
      </c>
      <c r="J154" s="88">
        <v>672</v>
      </c>
      <c r="K154" s="88">
        <v>672</v>
      </c>
      <c r="L154" s="88">
        <v>672</v>
      </c>
      <c r="M154" s="88">
        <v>672</v>
      </c>
      <c r="N154" s="88">
        <v>672</v>
      </c>
      <c r="O154" s="88">
        <v>672</v>
      </c>
      <c r="P154" s="88">
        <v>672</v>
      </c>
      <c r="Q154" s="88">
        <v>672</v>
      </c>
      <c r="R154" s="88">
        <v>672</v>
      </c>
      <c r="S154" s="88">
        <v>672</v>
      </c>
      <c r="T154" s="88">
        <v>672</v>
      </c>
      <c r="U154" s="88">
        <v>672</v>
      </c>
      <c r="V154" s="88">
        <v>672</v>
      </c>
      <c r="W154" s="88">
        <v>672</v>
      </c>
      <c r="X154" s="88">
        <v>672</v>
      </c>
      <c r="Y154" s="88">
        <v>470</v>
      </c>
      <c r="Z154" s="88">
        <v>470</v>
      </c>
      <c r="AA154" s="88">
        <v>0</v>
      </c>
      <c r="AB154" s="88">
        <v>0</v>
      </c>
      <c r="AC154" s="88">
        <v>0</v>
      </c>
      <c r="AD154" s="88">
        <v>0</v>
      </c>
      <c r="AE154" s="88">
        <v>0</v>
      </c>
      <c r="AF154" s="85">
        <v>14837</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5.5</v>
      </c>
      <c r="C158" s="89">
        <v>5.5</v>
      </c>
      <c r="D158" s="89">
        <v>5.5</v>
      </c>
      <c r="E158" s="89">
        <v>5.5</v>
      </c>
      <c r="F158" s="89">
        <v>5.5</v>
      </c>
      <c r="G158" s="89">
        <v>5.5</v>
      </c>
      <c r="H158" s="89">
        <v>5.5</v>
      </c>
      <c r="I158" s="89">
        <v>5.5</v>
      </c>
      <c r="J158" s="89">
        <v>5.5</v>
      </c>
      <c r="K158" s="89">
        <v>5.5</v>
      </c>
      <c r="L158" s="89">
        <v>5.5</v>
      </c>
      <c r="M158" s="89">
        <v>5.5</v>
      </c>
      <c r="N158" s="89">
        <v>5.5</v>
      </c>
      <c r="O158" s="89">
        <v>5.5</v>
      </c>
      <c r="P158" s="89">
        <v>5.5</v>
      </c>
      <c r="Q158" s="89">
        <v>5.5</v>
      </c>
      <c r="R158" s="89">
        <v>5.5</v>
      </c>
      <c r="S158" s="89">
        <v>5.5</v>
      </c>
      <c r="T158" s="89">
        <v>5.5</v>
      </c>
      <c r="U158" s="89">
        <v>5.5</v>
      </c>
      <c r="V158" s="89">
        <v>5.5</v>
      </c>
      <c r="W158" s="89">
        <v>5.5</v>
      </c>
      <c r="X158" s="89">
        <v>5.5</v>
      </c>
      <c r="Y158" s="89">
        <v>5.5</v>
      </c>
      <c r="Z158" s="89">
        <v>5.5</v>
      </c>
      <c r="AA158" s="89">
        <v>5.5</v>
      </c>
      <c r="AB158" s="89">
        <v>5.5</v>
      </c>
      <c r="AC158" s="89">
        <v>5.5</v>
      </c>
      <c r="AD158" s="89">
        <v>5.5</v>
      </c>
      <c r="AE158" s="89">
        <v>5.5</v>
      </c>
      <c r="AF158" s="89">
        <v>5.5</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313.5</v>
      </c>
      <c r="D162" s="85">
        <v>2200</v>
      </c>
      <c r="E162" s="85">
        <v>3696</v>
      </c>
      <c r="F162" s="85">
        <v>3696</v>
      </c>
      <c r="G162" s="85">
        <v>3696</v>
      </c>
      <c r="H162" s="85">
        <v>3696</v>
      </c>
      <c r="I162" s="85">
        <v>3696</v>
      </c>
      <c r="J162" s="85">
        <v>3696</v>
      </c>
      <c r="K162" s="85">
        <v>3696</v>
      </c>
      <c r="L162" s="85">
        <v>3696</v>
      </c>
      <c r="M162" s="85">
        <v>3696</v>
      </c>
      <c r="N162" s="85">
        <v>3696</v>
      </c>
      <c r="O162" s="85">
        <v>3696</v>
      </c>
      <c r="P162" s="85">
        <v>3696</v>
      </c>
      <c r="Q162" s="85">
        <v>3696</v>
      </c>
      <c r="R162" s="85">
        <v>3696</v>
      </c>
      <c r="S162" s="85">
        <v>3696</v>
      </c>
      <c r="T162" s="85">
        <v>3696</v>
      </c>
      <c r="U162" s="85">
        <v>3696</v>
      </c>
      <c r="V162" s="85">
        <v>3696</v>
      </c>
      <c r="W162" s="85">
        <v>3696</v>
      </c>
      <c r="X162" s="85">
        <v>3696</v>
      </c>
      <c r="Y162" s="85">
        <v>2585</v>
      </c>
      <c r="Z162" s="85">
        <v>2585</v>
      </c>
      <c r="AA162" s="85">
        <v>0</v>
      </c>
      <c r="AB162" s="85">
        <v>0</v>
      </c>
      <c r="AC162" s="85">
        <v>0</v>
      </c>
      <c r="AD162" s="85">
        <v>0</v>
      </c>
      <c r="AE162" s="85">
        <v>0</v>
      </c>
      <c r="AF162" s="85">
        <v>81603.5</v>
      </c>
      <c r="AG162" s="77"/>
      <c r="AH162" s="24"/>
      <c r="AI162" s="24"/>
      <c r="AJ162" s="24"/>
      <c r="AK162" s="24"/>
      <c r="AL162" s="24"/>
      <c r="AM162" s="24"/>
      <c r="AN162" s="24"/>
      <c r="AO162" s="78"/>
      <c r="AP162" s="24"/>
    </row>
    <row r="163" spans="1:42" x14ac:dyDescent="0.3">
      <c r="A163" s="81" t="s">
        <v>12</v>
      </c>
      <c r="B163" s="85">
        <v>-4887</v>
      </c>
      <c r="C163" s="85">
        <v>-1704.9</v>
      </c>
      <c r="D163" s="85">
        <v>-836.2</v>
      </c>
      <c r="E163" s="85">
        <v>224.06</v>
      </c>
      <c r="F163" s="85">
        <v>224.06</v>
      </c>
      <c r="G163" s="85">
        <v>224.06</v>
      </c>
      <c r="H163" s="85">
        <v>224.06</v>
      </c>
      <c r="I163" s="85">
        <v>224.06</v>
      </c>
      <c r="J163" s="85">
        <v>224.06</v>
      </c>
      <c r="K163" s="85">
        <v>224.06</v>
      </c>
      <c r="L163" s="85">
        <v>224.06</v>
      </c>
      <c r="M163" s="85">
        <v>224.06</v>
      </c>
      <c r="N163" s="85">
        <v>224.06</v>
      </c>
      <c r="O163" s="85">
        <v>224.06</v>
      </c>
      <c r="P163" s="85">
        <v>224.06</v>
      </c>
      <c r="Q163" s="85">
        <v>224.06</v>
      </c>
      <c r="R163" s="85">
        <v>224.06</v>
      </c>
      <c r="S163" s="85">
        <v>224.06</v>
      </c>
      <c r="T163" s="85">
        <v>224.06</v>
      </c>
      <c r="U163" s="85">
        <v>224.06</v>
      </c>
      <c r="V163" s="85">
        <v>224.06</v>
      </c>
      <c r="W163" s="85">
        <v>224.06</v>
      </c>
      <c r="X163" s="85">
        <v>224.06</v>
      </c>
      <c r="Y163" s="85">
        <v>-578.01</v>
      </c>
      <c r="Z163" s="85">
        <v>-578.01</v>
      </c>
      <c r="AA163" s="85">
        <v>0</v>
      </c>
      <c r="AB163" s="85">
        <v>0</v>
      </c>
      <c r="AC163" s="85">
        <v>0</v>
      </c>
      <c r="AD163" s="85">
        <v>0</v>
      </c>
      <c r="AE163" s="85">
        <v>0</v>
      </c>
      <c r="AF163" s="85">
        <v>-4103.0200000000004</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3" zoomScale="85" zoomScaleNormal="85" workbookViewId="0">
      <selection activeCell="B43" sqref="B4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38" width="10.81640625" style="21"/>
    <col min="39" max="42" width="10.81640625" style="24"/>
    <col min="43" max="43" width="13.90625" style="24" bestFit="1" customWidth="1"/>
    <col min="44" max="45" width="12.81640625" style="24" bestFit="1" customWidth="1"/>
    <col min="46" max="47" width="10.81640625" style="24"/>
    <col min="48" max="48" width="13" style="24" customWidth="1"/>
    <col min="49" max="49" width="13.6328125" style="24" bestFit="1" customWidth="1"/>
    <col min="50" max="50" width="8.6328125" style="24" bestFit="1" customWidth="1"/>
    <col min="51" max="51" width="13.81640625" style="24" customWidth="1"/>
    <col min="52" max="52" width="18.1796875" style="24" customWidth="1"/>
    <col min="53" max="53" width="10.81640625" style="24"/>
    <col min="54" max="54" width="11.08984375" style="24" bestFit="1" customWidth="1"/>
    <col min="55" max="55" width="12.81640625" style="24" bestFit="1" customWidth="1"/>
    <col min="56" max="56" width="23.9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7740000</v>
      </c>
      <c r="AY8" s="24" t="s">
        <v>4</v>
      </c>
      <c r="AZ8" s="103">
        <v>0</v>
      </c>
    </row>
    <row r="9" spans="2:59" ht="14.5" customHeight="1" x14ac:dyDescent="0.3">
      <c r="B9" s="134"/>
      <c r="C9" s="134"/>
      <c r="D9" s="134"/>
      <c r="E9" s="134"/>
      <c r="F9" s="134"/>
      <c r="G9" s="134"/>
      <c r="H9" s="134"/>
      <c r="I9" s="134"/>
      <c r="J9" s="51"/>
      <c r="AP9" s="24" t="s">
        <v>8</v>
      </c>
      <c r="AQ9" s="103">
        <v>690000</v>
      </c>
      <c r="AY9" s="24" t="s">
        <v>8</v>
      </c>
      <c r="AZ9" s="103">
        <v>506000</v>
      </c>
    </row>
    <row r="10" spans="2:59" ht="14.5" customHeight="1" x14ac:dyDescent="0.3">
      <c r="B10" s="134"/>
      <c r="C10" s="134"/>
      <c r="D10" s="134"/>
      <c r="E10" s="134"/>
      <c r="F10" s="134"/>
      <c r="G10" s="134"/>
      <c r="H10" s="134"/>
      <c r="I10" s="134"/>
      <c r="J10" s="51"/>
      <c r="AP10" s="24" t="s">
        <v>9</v>
      </c>
      <c r="AQ10" s="103">
        <v>22565190</v>
      </c>
      <c r="AY10" s="24" t="s">
        <v>9</v>
      </c>
      <c r="AZ10" s="103">
        <v>0</v>
      </c>
    </row>
    <row r="11" spans="2:59" ht="14.5" customHeight="1" x14ac:dyDescent="0.3">
      <c r="B11" s="92" t="s">
        <v>114</v>
      </c>
      <c r="C11" s="92"/>
      <c r="D11" s="92"/>
      <c r="E11" s="92"/>
      <c r="F11" s="92"/>
      <c r="G11" s="92"/>
      <c r="H11" s="92"/>
      <c r="I11" s="92"/>
      <c r="AP11" s="24" t="s">
        <v>7</v>
      </c>
      <c r="AQ11" s="103">
        <v>5130000</v>
      </c>
      <c r="AY11" s="24" t="s">
        <v>7</v>
      </c>
      <c r="AZ11" s="103">
        <v>38733000</v>
      </c>
    </row>
    <row r="12" spans="2:59" ht="14.5" customHeight="1" x14ac:dyDescent="0.3">
      <c r="B12" s="92"/>
      <c r="C12" s="92"/>
      <c r="D12" s="92"/>
      <c r="E12" s="92"/>
      <c r="F12" s="92"/>
      <c r="G12" s="92"/>
      <c r="H12" s="92"/>
      <c r="I12" s="92"/>
      <c r="AP12" s="24" t="s">
        <v>3</v>
      </c>
      <c r="AQ12" s="103">
        <v>1200000</v>
      </c>
      <c r="AY12" s="24" t="s">
        <v>3</v>
      </c>
      <c r="AZ12" s="103">
        <v>1800000</v>
      </c>
    </row>
    <row r="13" spans="2:59" ht="14.5" customHeight="1" x14ac:dyDescent="0.3">
      <c r="B13" s="92"/>
      <c r="C13" s="92"/>
      <c r="D13" s="92"/>
      <c r="E13" s="92"/>
      <c r="F13" s="92"/>
      <c r="G13" s="92"/>
      <c r="H13" s="92"/>
      <c r="I13" s="92"/>
      <c r="AP13" s="24" t="s">
        <v>6</v>
      </c>
      <c r="AQ13" s="103">
        <v>0</v>
      </c>
      <c r="AY13" s="24" t="s">
        <v>6</v>
      </c>
      <c r="AZ13" s="103">
        <v>125000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4230000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2987330</v>
      </c>
    </row>
    <row r="19" spans="42:59" x14ac:dyDescent="0.3">
      <c r="AP19" s="24" t="s">
        <v>76</v>
      </c>
      <c r="AQ19" s="103">
        <v>0</v>
      </c>
      <c r="AY19" s="24" t="s">
        <v>76</v>
      </c>
      <c r="AZ19" s="103">
        <v>0</v>
      </c>
    </row>
    <row r="20" spans="42:59" x14ac:dyDescent="0.3">
      <c r="AP20" s="93" t="s">
        <v>77</v>
      </c>
      <c r="AQ20" s="104">
        <v>41555190</v>
      </c>
      <c r="AY20" s="93" t="s">
        <v>77</v>
      </c>
      <c r="AZ20" s="104">
        <v>44151330</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11615934</v>
      </c>
      <c r="AY27" s="24" t="s">
        <v>4</v>
      </c>
      <c r="AZ27" s="103"/>
    </row>
    <row r="28" spans="42:59" x14ac:dyDescent="0.3">
      <c r="AP28" s="24" t="s">
        <v>8</v>
      </c>
      <c r="AQ28" s="103">
        <v>1035529</v>
      </c>
      <c r="AY28" s="24" t="s">
        <v>8</v>
      </c>
      <c r="AZ28" s="103">
        <v>816569</v>
      </c>
    </row>
    <row r="29" spans="42:59" ht="14.5" customHeight="1" x14ac:dyDescent="0.3">
      <c r="AP29" s="24" t="s">
        <v>9</v>
      </c>
      <c r="AQ29" s="103">
        <v>33872629</v>
      </c>
      <c r="AY29" s="24" t="s">
        <v>9</v>
      </c>
      <c r="AZ29" s="103"/>
    </row>
    <row r="30" spans="42:59" x14ac:dyDescent="0.3">
      <c r="AP30" s="24" t="s">
        <v>7</v>
      </c>
      <c r="AQ30" s="103">
        <v>7698933</v>
      </c>
      <c r="AY30" s="24" t="s">
        <v>7</v>
      </c>
      <c r="AZ30" s="103">
        <v>93232946</v>
      </c>
    </row>
    <row r="31" spans="42:59" x14ac:dyDescent="0.3">
      <c r="AP31" s="24" t="s">
        <v>3</v>
      </c>
      <c r="AQ31" s="103">
        <v>1800920</v>
      </c>
      <c r="AY31" s="24" t="s">
        <v>3</v>
      </c>
      <c r="AZ31" s="103">
        <v>3067200</v>
      </c>
    </row>
    <row r="32" spans="42:59" ht="14.5" customHeight="1" x14ac:dyDescent="0.3">
      <c r="AP32" s="24" t="s">
        <v>6</v>
      </c>
      <c r="AQ32" s="103">
        <v>0</v>
      </c>
      <c r="AY32" s="24" t="s">
        <v>6</v>
      </c>
      <c r="AZ32" s="103">
        <v>259000</v>
      </c>
    </row>
    <row r="33" spans="2:56" ht="14.5" customHeight="1" x14ac:dyDescent="0.3">
      <c r="AP33" s="24" t="s">
        <v>5</v>
      </c>
      <c r="AQ33" s="103">
        <v>6348243</v>
      </c>
      <c r="AY33" s="24" t="s">
        <v>5</v>
      </c>
      <c r="AZ33" s="103">
        <v>0</v>
      </c>
    </row>
    <row r="34" spans="2:56" x14ac:dyDescent="0.3">
      <c r="AP34" s="24" t="s">
        <v>60</v>
      </c>
      <c r="AQ34" s="103">
        <v>0</v>
      </c>
      <c r="AY34" s="24" t="s">
        <v>60</v>
      </c>
      <c r="AZ34" s="103">
        <v>0</v>
      </c>
    </row>
    <row r="35" spans="2:56" ht="14.5" customHeight="1" x14ac:dyDescent="0.3">
      <c r="B35" s="134" t="s">
        <v>134</v>
      </c>
      <c r="C35" s="134"/>
      <c r="D35" s="134"/>
      <c r="E35" s="134"/>
      <c r="F35" s="134"/>
      <c r="G35" s="134"/>
      <c r="H35" s="134"/>
      <c r="I35" s="134"/>
      <c r="AP35" s="24" t="s">
        <v>10</v>
      </c>
      <c r="AQ35" s="103">
        <v>0</v>
      </c>
      <c r="AY35" s="24" t="s">
        <v>10</v>
      </c>
      <c r="AZ35" s="103">
        <v>6187582</v>
      </c>
    </row>
    <row r="36" spans="2:56" ht="14.5" customHeight="1" x14ac:dyDescent="0.3">
      <c r="B36" s="134"/>
      <c r="C36" s="134"/>
      <c r="D36" s="134"/>
      <c r="E36" s="134"/>
      <c r="F36" s="134"/>
      <c r="G36" s="134"/>
      <c r="H36" s="134"/>
      <c r="I36" s="134"/>
      <c r="AP36" s="24" t="s">
        <v>76</v>
      </c>
      <c r="AQ36" s="103">
        <v>0</v>
      </c>
      <c r="AY36" s="24" t="s">
        <v>76</v>
      </c>
      <c r="AZ36" s="103">
        <v>0</v>
      </c>
    </row>
    <row r="37" spans="2:56" ht="14.5" customHeight="1" x14ac:dyDescent="0.3">
      <c r="B37" s="134"/>
      <c r="C37" s="134"/>
      <c r="D37" s="134"/>
      <c r="E37" s="134"/>
      <c r="F37" s="134"/>
      <c r="G37" s="134"/>
      <c r="H37" s="134"/>
      <c r="I37" s="134"/>
      <c r="AP37" s="93" t="s">
        <v>77</v>
      </c>
      <c r="AQ37" s="104">
        <v>62372188</v>
      </c>
      <c r="AY37" s="93" t="s">
        <v>77</v>
      </c>
      <c r="AZ37" s="104">
        <v>103563297</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85706520</v>
      </c>
      <c r="AR41" s="105">
        <v>41555190</v>
      </c>
      <c r="AS41" s="105">
        <v>44151330</v>
      </c>
      <c r="AV41" s="24" t="s">
        <v>122</v>
      </c>
      <c r="AW41" s="106">
        <v>0.48485447781569008</v>
      </c>
      <c r="AX41" s="106">
        <v>0.51514552218430987</v>
      </c>
    </row>
    <row r="42" spans="2:56" x14ac:dyDescent="0.3">
      <c r="B42" s="52"/>
      <c r="C42" s="52"/>
      <c r="D42" s="52"/>
      <c r="E42" s="52"/>
      <c r="F42" s="52"/>
      <c r="G42" s="52"/>
      <c r="H42" s="52"/>
      <c r="I42" s="52"/>
      <c r="AP42" s="24" t="s">
        <v>121</v>
      </c>
      <c r="AQ42" s="105">
        <v>165935485</v>
      </c>
      <c r="AR42" s="105">
        <v>62372188</v>
      </c>
      <c r="AS42" s="105">
        <v>103563297</v>
      </c>
      <c r="AV42" s="24" t="s">
        <v>121</v>
      </c>
      <c r="AW42" s="106">
        <v>0.37588215685150167</v>
      </c>
      <c r="AX42" s="106">
        <v>0.62411784314849839</v>
      </c>
    </row>
    <row r="43" spans="2:56" x14ac:dyDescent="0.3">
      <c r="BD43" s="108">
        <v>62137978200000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-0.19626668692940313</v>
      </c>
    </row>
    <row r="54" spans="2:55" x14ac:dyDescent="0.3">
      <c r="BA54" s="24" t="s">
        <v>88</v>
      </c>
      <c r="BC54" s="110">
        <v>-5.0279951227582158E-2</v>
      </c>
    </row>
    <row r="55" spans="2:55" ht="14.5" thickBot="1" x14ac:dyDescent="0.35">
      <c r="BA55" s="24" t="s">
        <v>89</v>
      </c>
      <c r="BC55" s="110" t="s">
        <v>121</v>
      </c>
    </row>
    <row r="56" spans="2:55" ht="15" thickTop="1" thickBot="1" x14ac:dyDescent="0.35">
      <c r="BA56" s="111" t="s">
        <v>82</v>
      </c>
      <c r="BB56" s="111"/>
      <c r="BC56" s="109">
        <v>85706520</v>
      </c>
    </row>
    <row r="57" spans="2:55" ht="15" thickTop="1" thickBot="1" x14ac:dyDescent="0.35">
      <c r="BA57" s="112" t="s">
        <v>83</v>
      </c>
      <c r="BB57" s="112"/>
      <c r="BC57" s="113">
        <v>43346</v>
      </c>
    </row>
    <row r="58" spans="2:55" ht="15" thickTop="1" thickBot="1" x14ac:dyDescent="0.35">
      <c r="BA58" s="112" t="s">
        <v>84</v>
      </c>
      <c r="BB58" s="112"/>
      <c r="BC58" s="114">
        <v>1.9360894013664305</v>
      </c>
    </row>
    <row r="59" spans="2:55" ht="15" thickTop="1" thickBot="1" x14ac:dyDescent="0.35">
      <c r="BA59" s="111" t="s">
        <v>85</v>
      </c>
      <c r="BB59" s="111" t="s">
        <v>65</v>
      </c>
      <c r="BC59" s="109">
        <v>81603.5</v>
      </c>
    </row>
    <row r="60" spans="2:55" ht="15" thickTop="1" thickBot="1" x14ac:dyDescent="0.35">
      <c r="I60" s="76" t="s">
        <v>113</v>
      </c>
      <c r="BA60" s="112" t="s">
        <v>86</v>
      </c>
      <c r="BB60" s="112"/>
      <c r="BC60" s="114">
        <v>1.6998181450550527</v>
      </c>
    </row>
    <row r="61" spans="2:55" ht="15" thickTop="1" thickBot="1" x14ac:dyDescent="0.35">
      <c r="BA61" s="111" t="s">
        <v>85</v>
      </c>
      <c r="BB61" s="111" t="s">
        <v>65</v>
      </c>
      <c r="BC61" s="109">
        <v>138711.10999999999</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7740000</v>
      </c>
      <c r="J5" t="s">
        <v>4</v>
      </c>
      <c r="K5" s="1">
        <v>0</v>
      </c>
      <c r="S5" s="137"/>
      <c r="T5" s="137"/>
      <c r="U5" s="137"/>
      <c r="V5" s="137"/>
      <c r="W5" s="137"/>
      <c r="X5" s="137"/>
      <c r="Y5" s="137"/>
      <c r="Z5" s="137"/>
    </row>
    <row r="6" spans="1:27" x14ac:dyDescent="0.35">
      <c r="A6" t="s">
        <v>8</v>
      </c>
      <c r="B6" s="1">
        <v>690000</v>
      </c>
      <c r="J6" t="s">
        <v>8</v>
      </c>
      <c r="K6" s="1">
        <v>506000</v>
      </c>
      <c r="S6" s="137"/>
      <c r="T6" s="137"/>
      <c r="U6" s="137"/>
      <c r="V6" s="137"/>
      <c r="W6" s="137"/>
      <c r="X6" s="137"/>
      <c r="Y6" s="137"/>
      <c r="Z6" s="137"/>
      <c r="AA6" s="20"/>
    </row>
    <row r="7" spans="1:27" x14ac:dyDescent="0.35">
      <c r="A7" t="s">
        <v>9</v>
      </c>
      <c r="B7" s="1">
        <v>22565190</v>
      </c>
      <c r="J7" t="s">
        <v>9</v>
      </c>
      <c r="K7" s="1">
        <v>0</v>
      </c>
      <c r="S7" s="137"/>
      <c r="T7" s="137"/>
      <c r="U7" s="137"/>
      <c r="V7" s="137"/>
      <c r="W7" s="137"/>
      <c r="X7" s="137"/>
      <c r="Y7" s="137"/>
      <c r="Z7" s="137"/>
      <c r="AA7" s="20"/>
    </row>
    <row r="8" spans="1:27" x14ac:dyDescent="0.35">
      <c r="A8" t="s">
        <v>7</v>
      </c>
      <c r="B8" s="1">
        <v>5130000</v>
      </c>
      <c r="J8" t="s">
        <v>7</v>
      </c>
      <c r="K8" s="1">
        <v>38733000</v>
      </c>
      <c r="S8" s="137"/>
      <c r="T8" s="137"/>
      <c r="U8" s="137"/>
      <c r="V8" s="137"/>
      <c r="W8" s="137"/>
      <c r="X8" s="137"/>
      <c r="Y8" s="137"/>
      <c r="Z8" s="137"/>
    </row>
    <row r="9" spans="1:27" x14ac:dyDescent="0.35">
      <c r="A9" t="s">
        <v>3</v>
      </c>
      <c r="B9" s="1">
        <v>1200000</v>
      </c>
      <c r="J9" t="s">
        <v>3</v>
      </c>
      <c r="K9" s="1">
        <v>1800000</v>
      </c>
      <c r="S9" s="137"/>
      <c r="T9" s="137"/>
      <c r="U9" s="137"/>
      <c r="V9" s="137"/>
      <c r="W9" s="137"/>
      <c r="X9" s="137"/>
      <c r="Y9" s="137"/>
      <c r="Z9" s="137"/>
    </row>
    <row r="10" spans="1:27" x14ac:dyDescent="0.35">
      <c r="A10" t="s">
        <v>6</v>
      </c>
      <c r="B10" s="1">
        <v>0</v>
      </c>
      <c r="J10" t="s">
        <v>6</v>
      </c>
      <c r="K10" s="1">
        <v>125000</v>
      </c>
      <c r="S10" s="137"/>
      <c r="T10" s="137"/>
      <c r="U10" s="137"/>
      <c r="V10" s="137"/>
      <c r="W10" s="137"/>
      <c r="X10" s="137"/>
      <c r="Y10" s="137"/>
      <c r="Z10" s="137"/>
    </row>
    <row r="11" spans="1:27" x14ac:dyDescent="0.35">
      <c r="A11" t="s">
        <v>5</v>
      </c>
      <c r="B11" s="1">
        <v>4230000</v>
      </c>
      <c r="J11" t="s">
        <v>5</v>
      </c>
      <c r="K11" s="1">
        <v>0</v>
      </c>
      <c r="S11" s="137"/>
      <c r="T11" s="137"/>
      <c r="U11" s="137"/>
      <c r="V11" s="137"/>
      <c r="W11" s="137"/>
      <c r="X11" s="137"/>
      <c r="Y11" s="137"/>
      <c r="Z11" s="137"/>
    </row>
    <row r="12" spans="1:27" x14ac:dyDescent="0.35">
      <c r="A12" t="s">
        <v>60</v>
      </c>
      <c r="B12" s="1">
        <v>0</v>
      </c>
      <c r="J12" t="s">
        <v>60</v>
      </c>
      <c r="K12" s="1">
        <v>0</v>
      </c>
    </row>
    <row r="13" spans="1:27" x14ac:dyDescent="0.35">
      <c r="A13" t="s">
        <v>10</v>
      </c>
      <c r="B13" s="1">
        <v>0</v>
      </c>
      <c r="J13" t="s">
        <v>10</v>
      </c>
      <c r="K13" s="1">
        <v>2987330</v>
      </c>
    </row>
    <row r="14" spans="1:27" x14ac:dyDescent="0.35">
      <c r="A14" t="s">
        <v>76</v>
      </c>
      <c r="B14" s="1">
        <v>0</v>
      </c>
      <c r="J14" t="s">
        <v>76</v>
      </c>
      <c r="K14" s="1">
        <v>0</v>
      </c>
    </row>
    <row r="15" spans="1:27" x14ac:dyDescent="0.35">
      <c r="A15" s="14" t="s">
        <v>77</v>
      </c>
      <c r="B15" s="15">
        <v>41555190</v>
      </c>
      <c r="J15" s="14" t="s">
        <v>77</v>
      </c>
      <c r="K15" s="15">
        <v>44151330</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11615934</v>
      </c>
      <c r="J22" t="s">
        <v>4</v>
      </c>
      <c r="K22" s="1">
        <v>0</v>
      </c>
      <c r="S22" s="137"/>
      <c r="T22" s="137"/>
      <c r="U22" s="137"/>
      <c r="V22" s="137"/>
      <c r="W22" s="137"/>
      <c r="X22" s="137"/>
      <c r="Y22" s="137"/>
      <c r="Z22" s="137"/>
    </row>
    <row r="23" spans="1:26" x14ac:dyDescent="0.35">
      <c r="A23" t="s">
        <v>8</v>
      </c>
      <c r="B23" s="1">
        <v>1035529</v>
      </c>
      <c r="J23" t="s">
        <v>8</v>
      </c>
      <c r="K23" s="1">
        <v>816569</v>
      </c>
      <c r="S23" s="137"/>
      <c r="T23" s="137"/>
      <c r="U23" s="137"/>
      <c r="V23" s="137"/>
      <c r="W23" s="137"/>
      <c r="X23" s="137"/>
      <c r="Y23" s="137"/>
      <c r="Z23" s="137"/>
    </row>
    <row r="24" spans="1:26" ht="14.5" customHeight="1" x14ac:dyDescent="0.35">
      <c r="A24" t="s">
        <v>9</v>
      </c>
      <c r="B24" s="1">
        <v>33872629</v>
      </c>
      <c r="J24" t="s">
        <v>9</v>
      </c>
      <c r="K24" s="1">
        <v>0</v>
      </c>
      <c r="S24" s="137"/>
      <c r="T24" s="137"/>
      <c r="U24" s="137"/>
      <c r="V24" s="137"/>
      <c r="W24" s="137"/>
      <c r="X24" s="137"/>
      <c r="Y24" s="137"/>
      <c r="Z24" s="137"/>
    </row>
    <row r="25" spans="1:26" x14ac:dyDescent="0.35">
      <c r="A25" t="s">
        <v>7</v>
      </c>
      <c r="B25" s="1">
        <v>7698933</v>
      </c>
      <c r="J25" t="s">
        <v>7</v>
      </c>
      <c r="K25" s="1">
        <v>93232946</v>
      </c>
      <c r="S25" s="137"/>
      <c r="T25" s="137"/>
      <c r="U25" s="137"/>
      <c r="V25" s="137"/>
      <c r="W25" s="137"/>
      <c r="X25" s="137"/>
      <c r="Y25" s="137"/>
      <c r="Z25" s="137"/>
    </row>
    <row r="26" spans="1:26" ht="14.5" customHeight="1" x14ac:dyDescent="0.35">
      <c r="A26" t="s">
        <v>3</v>
      </c>
      <c r="B26" s="1">
        <v>1800920</v>
      </c>
      <c r="J26" t="s">
        <v>3</v>
      </c>
      <c r="K26" s="1">
        <v>3067200</v>
      </c>
      <c r="S26" s="137"/>
      <c r="T26" s="137"/>
      <c r="U26" s="137"/>
      <c r="V26" s="137"/>
      <c r="W26" s="137"/>
      <c r="X26" s="137"/>
      <c r="Y26" s="137"/>
      <c r="Z26" s="137"/>
    </row>
    <row r="27" spans="1:26" x14ac:dyDescent="0.35">
      <c r="A27" t="s">
        <v>6</v>
      </c>
      <c r="B27" s="1">
        <v>0</v>
      </c>
      <c r="J27" t="s">
        <v>6</v>
      </c>
      <c r="K27" s="1">
        <v>259000</v>
      </c>
      <c r="S27" s="137"/>
      <c r="T27" s="137"/>
      <c r="U27" s="137"/>
      <c r="V27" s="137"/>
      <c r="W27" s="137"/>
      <c r="X27" s="137"/>
      <c r="Y27" s="137"/>
      <c r="Z27" s="137"/>
    </row>
    <row r="28" spans="1:26" x14ac:dyDescent="0.35">
      <c r="A28" t="s">
        <v>5</v>
      </c>
      <c r="B28" s="1">
        <v>6348243</v>
      </c>
      <c r="J28" t="s">
        <v>5</v>
      </c>
      <c r="K28" s="1">
        <v>0</v>
      </c>
      <c r="S28" s="137"/>
      <c r="T28" s="137"/>
      <c r="U28" s="137"/>
      <c r="V28" s="137"/>
      <c r="W28" s="137"/>
      <c r="X28" s="137"/>
      <c r="Y28" s="137"/>
      <c r="Z28" s="137"/>
    </row>
    <row r="29" spans="1:26" x14ac:dyDescent="0.35">
      <c r="A29" t="s">
        <v>60</v>
      </c>
      <c r="B29" s="1">
        <v>0</v>
      </c>
      <c r="J29" t="s">
        <v>60</v>
      </c>
      <c r="K29" s="1">
        <v>0</v>
      </c>
    </row>
    <row r="30" spans="1:26" x14ac:dyDescent="0.35">
      <c r="A30" t="s">
        <v>10</v>
      </c>
      <c r="B30" s="1">
        <v>0</v>
      </c>
      <c r="J30" t="s">
        <v>10</v>
      </c>
      <c r="K30" s="1">
        <v>6187582</v>
      </c>
    </row>
    <row r="31" spans="1:26" x14ac:dyDescent="0.35">
      <c r="A31" t="s">
        <v>76</v>
      </c>
      <c r="B31" s="1">
        <v>0</v>
      </c>
      <c r="J31" t="s">
        <v>76</v>
      </c>
      <c r="K31" s="1">
        <v>0</v>
      </c>
    </row>
    <row r="32" spans="1:26" x14ac:dyDescent="0.35">
      <c r="A32" s="14" t="s">
        <v>77</v>
      </c>
      <c r="B32" s="15">
        <v>62372188</v>
      </c>
      <c r="J32" s="14" t="s">
        <v>77</v>
      </c>
      <c r="K32" s="15">
        <v>103563297</v>
      </c>
    </row>
    <row r="35" spans="1:15" x14ac:dyDescent="0.35">
      <c r="B35" t="s">
        <v>79</v>
      </c>
      <c r="C35" t="s">
        <v>80</v>
      </c>
      <c r="D35" t="s">
        <v>24</v>
      </c>
      <c r="H35" t="s">
        <v>80</v>
      </c>
      <c r="I35" t="s">
        <v>24</v>
      </c>
    </row>
    <row r="36" spans="1:15" x14ac:dyDescent="0.35">
      <c r="A36" t="s">
        <v>122</v>
      </c>
      <c r="B36" s="16">
        <v>85706520</v>
      </c>
      <c r="C36" s="16">
        <v>41555190</v>
      </c>
      <c r="D36" s="16">
        <v>44151330</v>
      </c>
      <c r="G36" t="s">
        <v>122</v>
      </c>
      <c r="H36" s="17">
        <v>0.48485447781569008</v>
      </c>
      <c r="I36" s="17">
        <v>0.51514552218430987</v>
      </c>
    </row>
    <row r="37" spans="1:15" x14ac:dyDescent="0.35">
      <c r="A37" t="s">
        <v>121</v>
      </c>
      <c r="B37" s="16">
        <v>165935485</v>
      </c>
      <c r="C37" s="16">
        <v>62372188</v>
      </c>
      <c r="D37" s="16">
        <v>103563297</v>
      </c>
      <c r="G37" t="s">
        <v>121</v>
      </c>
      <c r="H37" s="17">
        <v>0.37588215685150167</v>
      </c>
      <c r="I37" s="17">
        <v>0.62411784314849839</v>
      </c>
    </row>
    <row r="38" spans="1:15" x14ac:dyDescent="0.35">
      <c r="O38" s="19">
        <v>62137978200000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topLeftCell="A7" zoomScale="70" zoomScaleNormal="70" workbookViewId="0">
      <selection activeCell="C33" sqref="C33:O33"/>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11183.9</v>
      </c>
      <c r="J11" s="21"/>
      <c r="K11" s="21"/>
    </row>
    <row r="12" spans="2:57" ht="14.5" customHeight="1" thickBot="1" x14ac:dyDescent="0.35">
      <c r="B12" s="21"/>
      <c r="C12" s="21"/>
      <c r="D12" s="21"/>
      <c r="E12" s="21"/>
      <c r="F12" s="21"/>
      <c r="G12" s="58" t="s">
        <v>93</v>
      </c>
      <c r="H12" s="59" t="s">
        <v>94</v>
      </c>
      <c r="I12" s="60">
        <v>4868120</v>
      </c>
      <c r="J12" s="21"/>
      <c r="K12" s="21"/>
    </row>
    <row r="13" spans="2:57" ht="14.5" customHeight="1" thickBot="1" x14ac:dyDescent="0.35">
      <c r="B13" s="21"/>
      <c r="C13" s="21"/>
      <c r="D13" s="21"/>
      <c r="E13" s="21"/>
      <c r="F13" s="21"/>
      <c r="G13" s="58" t="s">
        <v>95</v>
      </c>
      <c r="H13" s="59" t="s">
        <v>94</v>
      </c>
      <c r="I13" s="60">
        <v>100931879</v>
      </c>
      <c r="J13" s="21"/>
      <c r="K13" s="21"/>
    </row>
    <row r="14" spans="2:57" ht="14.5" customHeight="1" thickBot="1" x14ac:dyDescent="0.35">
      <c r="B14" s="21"/>
      <c r="C14" s="21"/>
      <c r="D14" s="21"/>
      <c r="E14" s="21"/>
      <c r="F14" s="21"/>
      <c r="G14" s="58" t="s">
        <v>96</v>
      </c>
      <c r="H14" s="59" t="s">
        <v>97</v>
      </c>
      <c r="I14" s="61">
        <v>14.837</v>
      </c>
      <c r="J14" s="21"/>
      <c r="K14" s="21"/>
    </row>
    <row r="15" spans="2:57" ht="14.5" customHeight="1" thickBot="1" x14ac:dyDescent="0.35">
      <c r="B15" s="21"/>
      <c r="C15" s="21"/>
      <c r="D15" s="21"/>
      <c r="E15" s="21"/>
      <c r="F15" s="21"/>
      <c r="G15" s="58" t="s">
        <v>98</v>
      </c>
      <c r="H15" s="59" t="s">
        <v>67</v>
      </c>
      <c r="I15" s="62">
        <v>-19.626668692940314</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9" t="s">
        <v>143</v>
      </c>
      <c r="C19" s="150"/>
      <c r="D19" s="150"/>
      <c r="E19" s="150"/>
      <c r="F19" s="150"/>
      <c r="G19" s="150"/>
      <c r="H19" s="150"/>
      <c r="I19" s="150"/>
      <c r="J19" s="150"/>
      <c r="K19" s="150"/>
      <c r="L19" s="150"/>
      <c r="M19" s="150"/>
      <c r="N19" s="150"/>
      <c r="O19" s="151"/>
    </row>
    <row r="20" spans="2:46" ht="14.5" customHeight="1" x14ac:dyDescent="0.3">
      <c r="B20" s="152"/>
      <c r="C20" s="134"/>
      <c r="D20" s="134"/>
      <c r="E20" s="134"/>
      <c r="F20" s="134"/>
      <c r="G20" s="134"/>
      <c r="H20" s="134"/>
      <c r="I20" s="134"/>
      <c r="J20" s="134"/>
      <c r="K20" s="134"/>
      <c r="L20" s="134"/>
      <c r="M20" s="134"/>
      <c r="N20" s="134"/>
      <c r="O20" s="153"/>
    </row>
    <row r="21" spans="2:46" ht="14.5" customHeight="1" x14ac:dyDescent="0.3">
      <c r="B21" s="154" t="s">
        <v>81</v>
      </c>
      <c r="C21" s="155"/>
      <c r="D21" s="155"/>
      <c r="E21" s="155"/>
      <c r="F21" s="155"/>
      <c r="G21" s="155"/>
      <c r="H21" s="155"/>
      <c r="I21" s="155"/>
      <c r="J21" s="155"/>
      <c r="K21" s="155"/>
      <c r="L21" s="155"/>
      <c r="M21" s="155"/>
      <c r="N21" s="155"/>
      <c r="O21" s="156"/>
    </row>
    <row r="22" spans="2:46" ht="16" customHeight="1" x14ac:dyDescent="0.3">
      <c r="B22" s="154"/>
      <c r="C22" s="155"/>
      <c r="D22" s="155"/>
      <c r="E22" s="155"/>
      <c r="F22" s="155"/>
      <c r="G22" s="155"/>
      <c r="H22" s="155"/>
      <c r="I22" s="155"/>
      <c r="J22" s="155"/>
      <c r="K22" s="155"/>
      <c r="L22" s="155"/>
      <c r="M22" s="155"/>
      <c r="N22" s="155"/>
      <c r="O22" s="156"/>
    </row>
    <row r="23" spans="2:46" ht="18.649999999999999" customHeight="1" x14ac:dyDescent="0.3">
      <c r="B23" s="157"/>
      <c r="C23" s="158"/>
      <c r="D23" s="158"/>
      <c r="E23" s="158"/>
      <c r="F23" s="158"/>
      <c r="G23" s="158"/>
      <c r="H23" s="158"/>
      <c r="I23" s="158"/>
      <c r="J23" s="158"/>
      <c r="K23" s="158"/>
      <c r="L23" s="158"/>
      <c r="M23" s="158"/>
      <c r="N23" s="158"/>
      <c r="O23" s="159"/>
    </row>
    <row r="24" spans="2:46" x14ac:dyDescent="0.3">
      <c r="B24" s="160" t="s">
        <v>127</v>
      </c>
      <c r="C24" s="143" t="s">
        <v>144</v>
      </c>
      <c r="D24" s="143"/>
      <c r="E24" s="143"/>
      <c r="F24" s="143"/>
      <c r="G24" s="143"/>
      <c r="H24" s="143"/>
      <c r="I24" s="143"/>
      <c r="J24" s="143"/>
      <c r="K24" s="143"/>
      <c r="L24" s="143"/>
      <c r="M24" s="143"/>
      <c r="N24" s="143"/>
      <c r="O24" s="144"/>
    </row>
    <row r="25" spans="2:46" x14ac:dyDescent="0.3">
      <c r="B25" s="161"/>
      <c r="C25" s="145"/>
      <c r="D25" s="145"/>
      <c r="E25" s="145"/>
      <c r="F25" s="145"/>
      <c r="G25" s="145"/>
      <c r="H25" s="145"/>
      <c r="I25" s="145"/>
      <c r="J25" s="145"/>
      <c r="K25" s="145"/>
      <c r="L25" s="145"/>
      <c r="M25" s="145"/>
      <c r="N25" s="145"/>
      <c r="O25" s="146"/>
      <c r="AP25" s="24" t="s">
        <v>66</v>
      </c>
      <c r="AR25" s="95">
        <v>11183.9</v>
      </c>
      <c r="AS25" s="24" t="s">
        <v>65</v>
      </c>
    </row>
    <row r="26" spans="2:46" x14ac:dyDescent="0.3">
      <c r="B26" s="161" t="s">
        <v>127</v>
      </c>
      <c r="C26" s="145" t="s">
        <v>145</v>
      </c>
      <c r="D26" s="145"/>
      <c r="E26" s="145"/>
      <c r="F26" s="145"/>
      <c r="G26" s="145"/>
      <c r="H26" s="145"/>
      <c r="I26" s="145"/>
      <c r="J26" s="145"/>
      <c r="K26" s="145"/>
      <c r="L26" s="145"/>
      <c r="M26" s="145"/>
      <c r="N26" s="145"/>
      <c r="O26" s="146"/>
      <c r="AP26" s="24" t="s">
        <v>64</v>
      </c>
      <c r="AR26" s="88">
        <v>17749.009903604692</v>
      </c>
      <c r="AS26" s="24" t="s">
        <v>63</v>
      </c>
    </row>
    <row r="27" spans="2:46" x14ac:dyDescent="0.3">
      <c r="B27" s="161"/>
      <c r="C27" s="145"/>
      <c r="D27" s="145"/>
      <c r="E27" s="145"/>
      <c r="F27" s="145"/>
      <c r="G27" s="145"/>
      <c r="H27" s="145"/>
      <c r="I27" s="145"/>
      <c r="J27" s="145"/>
      <c r="K27" s="145"/>
      <c r="L27" s="145"/>
      <c r="M27" s="145"/>
      <c r="N27" s="145"/>
      <c r="O27" s="146"/>
    </row>
    <row r="28" spans="2:46" x14ac:dyDescent="0.3">
      <c r="B28" s="161" t="s">
        <v>127</v>
      </c>
      <c r="C28" s="145" t="s">
        <v>146</v>
      </c>
      <c r="D28" s="145"/>
      <c r="E28" s="145"/>
      <c r="F28" s="145"/>
      <c r="G28" s="145"/>
      <c r="H28" s="145"/>
      <c r="I28" s="145"/>
      <c r="J28" s="145"/>
      <c r="K28" s="145"/>
      <c r="L28" s="145"/>
      <c r="M28" s="145"/>
      <c r="N28" s="145"/>
      <c r="O28" s="146"/>
    </row>
    <row r="29" spans="2:46" x14ac:dyDescent="0.3">
      <c r="B29" s="162"/>
      <c r="C29" s="147"/>
      <c r="D29" s="147"/>
      <c r="E29" s="147"/>
      <c r="F29" s="147"/>
      <c r="G29" s="147"/>
      <c r="H29" s="147"/>
      <c r="I29" s="147"/>
      <c r="J29" s="147"/>
      <c r="K29" s="147"/>
      <c r="L29" s="147"/>
      <c r="M29" s="147"/>
      <c r="N29" s="147"/>
      <c r="O29" s="148"/>
    </row>
    <row r="30" spans="2:46" ht="14.5" customHeight="1" x14ac:dyDescent="0.3">
      <c r="B30" s="21"/>
      <c r="C30" s="21"/>
      <c r="D30" s="21"/>
      <c r="E30" s="21"/>
      <c r="F30" s="21"/>
      <c r="G30" s="21"/>
      <c r="H30" s="21"/>
      <c r="I30" s="21"/>
      <c r="J30" s="21"/>
      <c r="K30" s="21"/>
      <c r="AR30" s="96">
        <v>9.3489997978027901</v>
      </c>
      <c r="AT30" s="97">
        <v>14837</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39" t="s">
        <v>108</v>
      </c>
      <c r="F39" s="140"/>
      <c r="G39" s="140"/>
      <c r="H39" s="140"/>
      <c r="I39" s="140"/>
      <c r="J39" s="140"/>
      <c r="K39" s="140"/>
      <c r="L39" s="140"/>
      <c r="M39" s="140"/>
      <c r="N39" s="140"/>
      <c r="O39" s="141"/>
      <c r="AT39" s="24" t="s">
        <v>11</v>
      </c>
      <c r="AU39" s="115">
        <v>138711.10999999999</v>
      </c>
      <c r="AV39" s="116">
        <v>9.35</v>
      </c>
      <c r="AW39" s="91">
        <v>1.6998181450550527</v>
      </c>
    </row>
    <row r="40" spans="2:49" ht="14.5" customHeight="1" x14ac:dyDescent="0.3">
      <c r="B40" s="21"/>
      <c r="C40" s="63"/>
      <c r="D40" s="67" t="s">
        <v>109</v>
      </c>
      <c r="E40" s="164">
        <v>7011.7498483520922</v>
      </c>
      <c r="F40" s="164">
        <v>7479.1998382422325</v>
      </c>
      <c r="G40" s="164">
        <v>7946.6498281323711</v>
      </c>
      <c r="H40" s="164">
        <v>8414.0998180225106</v>
      </c>
      <c r="I40" s="164">
        <v>8881.5498079126501</v>
      </c>
      <c r="J40" s="165">
        <v>9348.9997978027895</v>
      </c>
      <c r="K40" s="164">
        <v>9816.4497876929308</v>
      </c>
      <c r="L40" s="164">
        <v>10283.89977758307</v>
      </c>
      <c r="M40" s="164">
        <v>10751.349767473208</v>
      </c>
      <c r="N40" s="164">
        <v>11218.799757363347</v>
      </c>
      <c r="O40" s="164">
        <v>11686.249747253487</v>
      </c>
      <c r="AT40" s="24" t="s">
        <v>62</v>
      </c>
      <c r="AU40" s="115">
        <v>165935.49</v>
      </c>
      <c r="AV40" s="116">
        <v>11.18</v>
      </c>
      <c r="AW40" s="91">
        <v>1.9360894597050491</v>
      </c>
    </row>
    <row r="41" spans="2:49" x14ac:dyDescent="0.3">
      <c r="B41" s="21"/>
      <c r="C41" s="68">
        <v>-0.2</v>
      </c>
      <c r="D41" s="69">
        <v>8626.2317999999996</v>
      </c>
      <c r="E41" s="70">
        <v>-1.7434164866911637</v>
      </c>
      <c r="F41" s="70">
        <v>-1.5719529562729657</v>
      </c>
      <c r="G41" s="70">
        <v>-1.4206616059039678</v>
      </c>
      <c r="H41" s="70">
        <v>-1.2861804055759696</v>
      </c>
      <c r="I41" s="70">
        <v>-1.1658551210719714</v>
      </c>
      <c r="J41" s="70">
        <v>-1.0575623650183725</v>
      </c>
      <c r="K41" s="70">
        <v>-0.95958320477940251</v>
      </c>
      <c r="L41" s="70">
        <v>-0.87051124092579302</v>
      </c>
      <c r="M41" s="70">
        <v>-0.78918466523336761</v>
      </c>
      <c r="N41" s="70">
        <v>-0.71463530418197729</v>
      </c>
      <c r="O41" s="70">
        <v>-0.64604989201469809</v>
      </c>
      <c r="AT41" s="24" t="s">
        <v>61</v>
      </c>
      <c r="AU41" s="115">
        <v>-27224.37</v>
      </c>
      <c r="AV41" s="116"/>
      <c r="AW41" s="91">
        <v>-0.19626668692940313</v>
      </c>
    </row>
    <row r="42" spans="2:49" x14ac:dyDescent="0.3">
      <c r="B42" s="21"/>
      <c r="C42" s="68">
        <v>-0.15</v>
      </c>
      <c r="D42" s="69">
        <v>10782.78975</v>
      </c>
      <c r="E42" s="70">
        <v>-1.1947331893529309</v>
      </c>
      <c r="F42" s="70">
        <v>-1.0575623650183725</v>
      </c>
      <c r="G42" s="70">
        <v>-0.93652928472317432</v>
      </c>
      <c r="H42" s="70">
        <v>-0.82894432446077593</v>
      </c>
      <c r="I42" s="70">
        <v>-0.73268409685757707</v>
      </c>
      <c r="J42" s="70">
        <v>-0.64604989201469809</v>
      </c>
      <c r="K42" s="70">
        <v>-0.56766656382352187</v>
      </c>
      <c r="L42" s="70">
        <v>-0.49640899274063444</v>
      </c>
      <c r="M42" s="70">
        <v>-0.43134773218669409</v>
      </c>
      <c r="N42" s="70">
        <v>-0.37170824334558172</v>
      </c>
      <c r="O42" s="70">
        <v>-0.31683991361175839</v>
      </c>
    </row>
    <row r="43" spans="2:49" x14ac:dyDescent="0.3">
      <c r="B43" s="21"/>
      <c r="C43" s="68">
        <v>-0.1</v>
      </c>
      <c r="D43" s="69">
        <v>12685.635</v>
      </c>
      <c r="E43" s="70">
        <v>-0.86552321094999096</v>
      </c>
      <c r="F43" s="70">
        <v>-0.74892801026561662</v>
      </c>
      <c r="G43" s="70">
        <v>-0.64604989201469809</v>
      </c>
      <c r="H43" s="70">
        <v>-0.55460267579165934</v>
      </c>
      <c r="I43" s="70">
        <v>-0.47278148232894046</v>
      </c>
      <c r="J43" s="70">
        <v>-0.3991424082124933</v>
      </c>
      <c r="K43" s="70">
        <v>-0.3325165792499935</v>
      </c>
      <c r="L43" s="70">
        <v>-0.27194764382953929</v>
      </c>
      <c r="M43" s="70">
        <v>-0.21664557235868992</v>
      </c>
      <c r="N43" s="70">
        <v>-0.16595200684374442</v>
      </c>
      <c r="O43" s="70">
        <v>-0.11931392656999455</v>
      </c>
      <c r="AU43" s="24">
        <v>155862.685</v>
      </c>
    </row>
    <row r="44" spans="2:49" x14ac:dyDescent="0.3">
      <c r="B44" s="21"/>
      <c r="C44" s="68">
        <v>-0.05</v>
      </c>
      <c r="D44" s="69">
        <v>14095.15</v>
      </c>
      <c r="E44" s="70">
        <v>-0.6789708898549921</v>
      </c>
      <c r="F44" s="70">
        <v>-0.57403520923905493</v>
      </c>
      <c r="G44" s="70">
        <v>-0.48144490281322827</v>
      </c>
      <c r="H44" s="70">
        <v>-0.39914240821249347</v>
      </c>
      <c r="I44" s="70">
        <v>-0.32550333409604637</v>
      </c>
      <c r="J44" s="70">
        <v>-0.25922816739124399</v>
      </c>
      <c r="K44" s="70">
        <v>-0.19926492132499432</v>
      </c>
      <c r="L44" s="70">
        <v>-0.14475287944658533</v>
      </c>
      <c r="M44" s="70">
        <v>-9.4981015122821005E-2</v>
      </c>
      <c r="N44" s="70">
        <v>-4.9356806159369979E-2</v>
      </c>
      <c r="O44" s="70">
        <v>-7.3825339129952212E-3</v>
      </c>
      <c r="AU44" s="24">
        <v>243406.51680000001</v>
      </c>
    </row>
    <row r="45" spans="2:49" x14ac:dyDescent="0.3">
      <c r="B45" s="21"/>
      <c r="C45" s="65" t="s">
        <v>107</v>
      </c>
      <c r="D45" s="71">
        <v>14837</v>
      </c>
      <c r="E45" s="70">
        <v>-0.5950223453622423</v>
      </c>
      <c r="F45" s="70">
        <v>-0.49533344877710211</v>
      </c>
      <c r="G45" s="70">
        <v>-0.40737265767256686</v>
      </c>
      <c r="H45" s="70">
        <v>-0.32918528780186884</v>
      </c>
      <c r="I45" s="70">
        <v>-0.25922816739124399</v>
      </c>
      <c r="J45" s="70">
        <v>-0.19626675902168189</v>
      </c>
      <c r="K45" s="70">
        <v>-0.13930167525874451</v>
      </c>
      <c r="L45" s="70">
        <v>-8.7515235474256006E-2</v>
      </c>
      <c r="M45" s="70">
        <v>-4.0231964366679931E-2</v>
      </c>
      <c r="N45" s="70">
        <v>3.1110341485985045E-3</v>
      </c>
      <c r="O45" s="70">
        <v>4.2986592782654501E-2</v>
      </c>
    </row>
    <row r="46" spans="2:49" ht="14.5" customHeight="1" x14ac:dyDescent="0.3">
      <c r="B46" s="21"/>
      <c r="C46" s="68">
        <v>0.05</v>
      </c>
      <c r="D46" s="69">
        <v>15578.85</v>
      </c>
      <c r="E46" s="70">
        <v>-0.51906890034499265</v>
      </c>
      <c r="F46" s="70">
        <v>-0.42412709407343069</v>
      </c>
      <c r="G46" s="70">
        <v>-0.34035491206911123</v>
      </c>
      <c r="H46" s="70">
        <v>-0.26589075028749415</v>
      </c>
      <c r="I46" s="70">
        <v>-0.19926492132499432</v>
      </c>
      <c r="J46" s="70">
        <v>-0.13930167525874451</v>
      </c>
      <c r="K46" s="70">
        <v>-8.504921453213754E-2</v>
      </c>
      <c r="L46" s="70">
        <v>-3.5728795689767771E-2</v>
      </c>
      <c r="M46" s="70">
        <v>9.3028910793524627E-3</v>
      </c>
      <c r="N46" s="70">
        <v>5.0581937284379513E-2</v>
      </c>
      <c r="O46" s="70">
        <v>8.8558659793004396E-2</v>
      </c>
    </row>
    <row r="47" spans="2:49" x14ac:dyDescent="0.3">
      <c r="B47" s="21"/>
      <c r="C47" s="68">
        <v>0.1</v>
      </c>
      <c r="D47" s="69">
        <v>17136.735000000001</v>
      </c>
      <c r="E47" s="70">
        <v>-0.38097172758635695</v>
      </c>
      <c r="F47" s="70">
        <v>-0.29466099461220968</v>
      </c>
      <c r="G47" s="70">
        <v>-0.21850446551737387</v>
      </c>
      <c r="H47" s="70">
        <v>-0.15080977298863102</v>
      </c>
      <c r="I47" s="70">
        <v>-9.0240837568176677E-2</v>
      </c>
      <c r="J47" s="70">
        <v>-3.5728795689767771E-2</v>
      </c>
      <c r="K47" s="70">
        <v>1.359162315260218E-2</v>
      </c>
      <c r="L47" s="70">
        <v>5.842836755475668E-2</v>
      </c>
      <c r="M47" s="70">
        <v>9.936626461759325E-2</v>
      </c>
      <c r="N47" s="70">
        <v>0.13689267025852692</v>
      </c>
      <c r="O47" s="70">
        <v>0.17141696344818574</v>
      </c>
    </row>
    <row r="48" spans="2:49" x14ac:dyDescent="0.3">
      <c r="B48" s="21"/>
      <c r="C48" s="68">
        <v>0.15</v>
      </c>
      <c r="D48" s="69">
        <v>19707.24525</v>
      </c>
      <c r="E48" s="70">
        <v>-0.20084498050987562</v>
      </c>
      <c r="F48" s="70">
        <v>-0.12579216922800848</v>
      </c>
      <c r="G48" s="70">
        <v>-5.9569100449890423E-2</v>
      </c>
      <c r="H48" s="70">
        <v>-7.0415042489640914E-4</v>
      </c>
      <c r="I48" s="70">
        <v>5.1964489071150699E-2</v>
      </c>
      <c r="J48" s="70">
        <v>9.936626461759325E-2</v>
      </c>
      <c r="K48" s="70">
        <v>0.14225358535008889</v>
      </c>
      <c r="L48" s="70">
        <v>0.1812420587432666</v>
      </c>
      <c r="M48" s="70">
        <v>0.21684023010225495</v>
      </c>
      <c r="N48" s="70">
        <v>0.24947188718132762</v>
      </c>
      <c r="O48" s="70">
        <v>0.27949301169407459</v>
      </c>
    </row>
    <row r="49" spans="2:57" ht="14.5" thickBot="1" x14ac:dyDescent="0.35">
      <c r="B49" s="21"/>
      <c r="C49" s="68">
        <v>0.2</v>
      </c>
      <c r="D49" s="72">
        <v>23648.694299999999</v>
      </c>
      <c r="E49" s="70">
        <v>-7.0415042489640914E-4</v>
      </c>
      <c r="F49" s="70">
        <v>6.1839858976659563E-2</v>
      </c>
      <c r="G49" s="70">
        <v>0.11702574962509131</v>
      </c>
      <c r="H49" s="70">
        <v>0.16607987464591953</v>
      </c>
      <c r="I49" s="70">
        <v>0.20997040755929228</v>
      </c>
      <c r="J49" s="70">
        <v>0.24947188718132762</v>
      </c>
      <c r="K49" s="70">
        <v>0.28521132112507397</v>
      </c>
      <c r="L49" s="70">
        <v>0.31770171561938887</v>
      </c>
      <c r="M49" s="70">
        <v>0.34736685841854575</v>
      </c>
      <c r="N49" s="70">
        <v>0.37455990598443972</v>
      </c>
      <c r="O49" s="70">
        <v>0.39957750974506218</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14837</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5776.54</v>
      </c>
      <c r="BA66" s="24" t="s">
        <v>65</v>
      </c>
      <c r="BB66" s="24"/>
      <c r="BC66" s="24"/>
      <c r="BD66" s="24"/>
      <c r="BE66" s="24"/>
    </row>
    <row r="67" spans="41:57" s="21" customFormat="1" x14ac:dyDescent="0.3">
      <c r="AO67" s="24"/>
      <c r="AP67" s="24"/>
      <c r="AQ67" s="24"/>
      <c r="AR67" s="24"/>
      <c r="AS67" s="24" t="s">
        <v>11</v>
      </c>
      <c r="AT67" s="115">
        <v>81603.5</v>
      </c>
      <c r="AU67" s="116">
        <v>5.5</v>
      </c>
      <c r="AV67" s="91">
        <v>1</v>
      </c>
      <c r="AW67" s="24"/>
      <c r="AX67" s="24" t="s">
        <v>64</v>
      </c>
      <c r="AY67" s="24"/>
      <c r="AZ67" s="88">
        <v>15583.003636363637</v>
      </c>
      <c r="BA67" s="24" t="s">
        <v>63</v>
      </c>
      <c r="BB67" s="24"/>
      <c r="BC67" s="24"/>
      <c r="BD67" s="24"/>
      <c r="BE67" s="24"/>
    </row>
    <row r="68" spans="41:57" s="21" customFormat="1" x14ac:dyDescent="0.3">
      <c r="AO68" s="24"/>
      <c r="AP68" s="24"/>
      <c r="AQ68" s="24"/>
      <c r="AR68" s="24"/>
      <c r="AS68" s="24" t="s">
        <v>62</v>
      </c>
      <c r="AT68" s="115">
        <v>85706.52</v>
      </c>
      <c r="AU68" s="116">
        <v>5.78</v>
      </c>
      <c r="AV68" s="91">
        <v>1.0502799512275822</v>
      </c>
      <c r="AW68" s="24"/>
      <c r="AX68" s="24"/>
      <c r="AY68" s="24"/>
      <c r="AZ68" s="24"/>
      <c r="BA68" s="24"/>
      <c r="BB68" s="24"/>
      <c r="BC68" s="24"/>
      <c r="BD68" s="24"/>
      <c r="BE68" s="24"/>
    </row>
    <row r="69" spans="41:57" s="21" customFormat="1" x14ac:dyDescent="0.3">
      <c r="AO69" s="24"/>
      <c r="AP69" s="24"/>
      <c r="AQ69" s="24"/>
      <c r="AR69" s="24"/>
      <c r="AS69" s="24" t="s">
        <v>61</v>
      </c>
      <c r="AT69" s="115">
        <v>-4103.0200000000004</v>
      </c>
      <c r="AU69" s="116"/>
      <c r="AV69" s="91">
        <v>-5.0279951227582158E-2</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2" t="s">
        <v>148</v>
      </c>
      <c r="AS71" s="142"/>
      <c r="AT71" s="142"/>
      <c r="AU71" s="142"/>
      <c r="AV71" s="142"/>
      <c r="AW71" s="142"/>
      <c r="AX71" s="142"/>
      <c r="AY71" s="142"/>
      <c r="AZ71" s="142"/>
      <c r="BA71" s="142"/>
      <c r="BB71" s="142"/>
      <c r="BC71" s="142"/>
      <c r="BD71" s="24"/>
      <c r="BE71" s="24"/>
    </row>
    <row r="72" spans="41:57" s="21" customFormat="1" x14ac:dyDescent="0.3">
      <c r="AO72" s="24"/>
      <c r="AP72" s="24"/>
      <c r="AQ72" s="24"/>
      <c r="AR72" s="142"/>
      <c r="AS72" s="142"/>
      <c r="AT72" s="142"/>
      <c r="AU72" s="142"/>
      <c r="AV72" s="142"/>
      <c r="AW72" s="142"/>
      <c r="AX72" s="142"/>
      <c r="AY72" s="142"/>
      <c r="AZ72" s="142"/>
      <c r="BA72" s="142"/>
      <c r="BB72" s="142"/>
      <c r="BC72" s="142"/>
      <c r="BD72" s="24"/>
      <c r="BE72" s="24"/>
    </row>
    <row r="73" spans="41:57" s="21" customFormat="1" x14ac:dyDescent="0.3">
      <c r="AO73" s="24"/>
      <c r="AP73" s="24"/>
      <c r="AQ73" s="24"/>
      <c r="AR73" s="142" t="s">
        <v>81</v>
      </c>
      <c r="AS73" s="142"/>
      <c r="AT73" s="142"/>
      <c r="AU73" s="142"/>
      <c r="AV73" s="142"/>
      <c r="AW73" s="142"/>
      <c r="AX73" s="142"/>
      <c r="AY73" s="142"/>
      <c r="AZ73" s="142"/>
      <c r="BA73" s="142"/>
      <c r="BB73" s="142"/>
      <c r="BC73" s="142"/>
      <c r="BD73" s="24"/>
      <c r="BE73" s="24"/>
    </row>
    <row r="74" spans="41:57" s="21" customFormat="1" x14ac:dyDescent="0.3">
      <c r="AO74" s="24"/>
      <c r="AP74" s="24"/>
      <c r="AQ74" s="24"/>
      <c r="AR74" s="142"/>
      <c r="AS74" s="142"/>
      <c r="AT74" s="142"/>
      <c r="AU74" s="142"/>
      <c r="AV74" s="142"/>
      <c r="AW74" s="142"/>
      <c r="AX74" s="142"/>
      <c r="AY74" s="142"/>
      <c r="AZ74" s="142"/>
      <c r="BA74" s="142"/>
      <c r="BB74" s="142"/>
      <c r="BC74" s="142"/>
      <c r="BD74" s="24"/>
      <c r="BE74" s="24"/>
    </row>
    <row r="75" spans="41:57" s="21" customFormat="1" x14ac:dyDescent="0.3">
      <c r="AO75" s="24"/>
      <c r="AP75" s="24"/>
      <c r="AQ75" s="24"/>
      <c r="AR75" s="142"/>
      <c r="AS75" s="142"/>
      <c r="AT75" s="142"/>
      <c r="AU75" s="142"/>
      <c r="AV75" s="142"/>
      <c r="AW75" s="142"/>
      <c r="AX75" s="142"/>
      <c r="AY75" s="142"/>
      <c r="AZ75" s="142"/>
      <c r="BA75" s="142"/>
      <c r="BB75" s="142"/>
      <c r="BC75" s="142"/>
      <c r="BD75" s="24"/>
      <c r="BE75" s="24"/>
    </row>
    <row r="76" spans="41:57" s="21" customFormat="1" x14ac:dyDescent="0.3">
      <c r="AO76" s="24"/>
      <c r="AP76" s="24"/>
      <c r="AQ76" s="24"/>
      <c r="AR76" s="98" t="s">
        <v>127</v>
      </c>
      <c r="AS76" s="142" t="s">
        <v>149</v>
      </c>
      <c r="AT76" s="142"/>
      <c r="AU76" s="142"/>
      <c r="AV76" s="142"/>
      <c r="AW76" s="142"/>
      <c r="AX76" s="142"/>
      <c r="AY76" s="142"/>
      <c r="AZ76" s="142"/>
      <c r="BA76" s="142"/>
      <c r="BB76" s="142"/>
      <c r="BC76" s="142"/>
      <c r="BD76" s="24"/>
      <c r="BE76" s="24"/>
    </row>
    <row r="77" spans="41:57" s="21" customFormat="1" x14ac:dyDescent="0.3">
      <c r="AO77" s="24"/>
      <c r="AP77" s="24"/>
      <c r="AQ77" s="24"/>
      <c r="AR77" s="24"/>
      <c r="AS77" s="142"/>
      <c r="AT77" s="142"/>
      <c r="AU77" s="142"/>
      <c r="AV77" s="142"/>
      <c r="AW77" s="142"/>
      <c r="AX77" s="142"/>
      <c r="AY77" s="142"/>
      <c r="AZ77" s="142"/>
      <c r="BA77" s="142"/>
      <c r="BB77" s="142"/>
      <c r="BC77" s="142"/>
      <c r="BD77" s="24"/>
      <c r="BE77" s="24"/>
    </row>
    <row r="78" spans="41:57" s="21" customFormat="1" x14ac:dyDescent="0.3">
      <c r="AO78" s="24"/>
      <c r="AP78" s="24"/>
      <c r="AQ78" s="24"/>
      <c r="AR78" s="98" t="s">
        <v>127</v>
      </c>
      <c r="AS78" s="142" t="s">
        <v>150</v>
      </c>
      <c r="AT78" s="142"/>
      <c r="AU78" s="142"/>
      <c r="AV78" s="142"/>
      <c r="AW78" s="142"/>
      <c r="AX78" s="142"/>
      <c r="AY78" s="142"/>
      <c r="AZ78" s="142"/>
      <c r="BA78" s="142"/>
      <c r="BB78" s="142"/>
      <c r="BC78" s="142"/>
      <c r="BD78" s="24"/>
      <c r="BE78" s="24"/>
    </row>
    <row r="79" spans="41:57" s="21" customFormat="1" x14ac:dyDescent="0.3">
      <c r="AO79" s="24"/>
      <c r="AP79" s="24"/>
      <c r="AQ79" s="24"/>
      <c r="AR79" s="24"/>
      <c r="AS79" s="142"/>
      <c r="AT79" s="142"/>
      <c r="AU79" s="142"/>
      <c r="AV79" s="142"/>
      <c r="AW79" s="142"/>
      <c r="AX79" s="142"/>
      <c r="AY79" s="142"/>
      <c r="AZ79" s="142"/>
      <c r="BA79" s="142"/>
      <c r="BB79" s="142"/>
      <c r="BC79" s="142"/>
      <c r="BD79" s="24"/>
      <c r="BE79" s="24"/>
    </row>
    <row r="80" spans="41:57" s="21" customFormat="1" x14ac:dyDescent="0.3">
      <c r="AO80" s="24"/>
      <c r="AP80" s="24"/>
      <c r="AQ80" s="24"/>
      <c r="AR80" s="98" t="s">
        <v>127</v>
      </c>
      <c r="AS80" s="142" t="s">
        <v>151</v>
      </c>
      <c r="AT80" s="142"/>
      <c r="AU80" s="142"/>
      <c r="AV80" s="142"/>
      <c r="AW80" s="142"/>
      <c r="AX80" s="142"/>
      <c r="AY80" s="142"/>
      <c r="AZ80" s="142"/>
      <c r="BA80" s="142"/>
      <c r="BB80" s="142"/>
      <c r="BC80" s="142"/>
      <c r="BD80" s="24"/>
      <c r="BE80" s="24"/>
    </row>
    <row r="81" spans="41:57" s="21" customFormat="1" x14ac:dyDescent="0.3">
      <c r="AO81" s="24"/>
      <c r="AP81" s="24"/>
      <c r="AQ81" s="24"/>
      <c r="AR81" s="24"/>
      <c r="AS81" s="142"/>
      <c r="AT81" s="142"/>
      <c r="AU81" s="142"/>
      <c r="AV81" s="142"/>
      <c r="AW81" s="142"/>
      <c r="AX81" s="142"/>
      <c r="AY81" s="142"/>
      <c r="AZ81" s="142"/>
      <c r="BA81" s="142"/>
      <c r="BB81" s="142"/>
      <c r="BC81" s="142"/>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5.5</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38" t="s">
        <v>73</v>
      </c>
      <c r="AU85" s="138"/>
      <c r="AV85" s="138"/>
      <c r="AW85" s="138"/>
      <c r="AX85" s="138"/>
      <c r="AY85" s="138"/>
      <c r="AZ85" s="138"/>
      <c r="BA85" s="138"/>
      <c r="BB85" s="138"/>
      <c r="BC85" s="138"/>
      <c r="BD85" s="138"/>
      <c r="BE85" s="24"/>
    </row>
    <row r="86" spans="41:57" s="21" customFormat="1" x14ac:dyDescent="0.3">
      <c r="AO86" s="24"/>
      <c r="AP86" s="24"/>
      <c r="AQ86" s="24"/>
      <c r="AR86" s="24"/>
      <c r="AS86" s="77" t="s">
        <v>72</v>
      </c>
      <c r="AT86" s="100">
        <v>4.125</v>
      </c>
      <c r="AU86" s="100">
        <v>4.4000000000000004</v>
      </c>
      <c r="AV86" s="100">
        <v>4.6749999999999998</v>
      </c>
      <c r="AW86" s="100">
        <v>4.95</v>
      </c>
      <c r="AX86" s="100">
        <v>5.2249999999999996</v>
      </c>
      <c r="AY86" s="101">
        <v>5.5</v>
      </c>
      <c r="AZ86" s="100">
        <v>5.7750000000000004</v>
      </c>
      <c r="BA86" s="100">
        <v>6.05</v>
      </c>
      <c r="BB86" s="100">
        <v>6.3250000000000002</v>
      </c>
      <c r="BC86" s="100">
        <v>6.6</v>
      </c>
      <c r="BD86" s="100">
        <v>6.875</v>
      </c>
      <c r="BE86" s="24"/>
    </row>
    <row r="87" spans="41:57" s="21" customFormat="1" x14ac:dyDescent="0.3">
      <c r="AO87" s="24"/>
      <c r="AP87" s="24"/>
      <c r="AQ87" s="24"/>
      <c r="AR87" s="24">
        <v>-0.2</v>
      </c>
      <c r="AS87" s="100">
        <v>8626.2317999999996</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10782.78975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12685.635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14095.15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14837</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15578.85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17136.735000000001</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19707.24525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23648.694299999999</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2023-09-20T21:03:51Z</dcterms:modified>
</cp:coreProperties>
</file>