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77DD831A-271D-44A2-BCEE-DC55014B22A7}" xr6:coauthVersionLast="47" xr6:coauthVersionMax="47" xr10:uidLastSave="{00000000-0000-0000-0000-000000000000}"/>
  <bookViews>
    <workbookView xWindow="-21710" yWindow="270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<sst xmlns="http://schemas.openxmlformats.org/spreadsheetml/2006/main" count="490" uniqueCount="152">
  <si>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</si>
  <si>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</si>
  <si>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</si>
  <si>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</si>
  <si>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</si>
  <si>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</si>
  <si>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</si>
  <si>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</si>
  <si>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</si>
  <si>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</si>
  <si>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</si>
  <si>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</si>
  <si>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</si>
  <si>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</si>
  <si>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</si>
  <si>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</si>
  <si>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</si>
  <si>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</si>
  <si>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</si>
  <si>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</si>
  <si>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</si>
  <si>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</si>
  <si>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</si>
  <si>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</si>
  <si>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</si>
  <si>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</si>
  <si>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</si>
  <si>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</si>
  <si>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</si>
  <si>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</si>
  <si>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</si>
  <si>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</si>
  <si>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</si>
  <si>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</si>
  <si>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</si>
  <si>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</si>
  <si>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</si>
  <si>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</si>
  <si>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</si>
  <si>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</si>
  <si>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</si>
  <si>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</si>
  <si>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</si>
  <si>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</si>
  <si>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</si>
  <si>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</si>
  <si>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</si>
  <si>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</si>
  <si>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</si>
  <si>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</si>
  <si>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</si>
  <si>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</si>
  <si>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</si>
  <si>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</si>
  <si>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</si>
  <si>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</si>
  <si>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</si>
  <si>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</si>
  <si>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</si>
  <si>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</si>
  <si>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</si>
  <si>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</si>
  <si>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</si>
  <si>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</si>
  <si>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</si>
  <si>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</si>
  <si>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</si>
  <si>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</si>
  <si>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</si>
  <si>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</si>
  <si>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</si>
  <si>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</si>
  <si>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</si>
  <si>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</si>
  <si>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</si>
  <si>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</si>
  <si>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</si>
  <si>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</si>
  <si>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</si>
  <si>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</si>
  <si>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</si>
  <si>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</si>
  <si>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</si>
  <si>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</si>
  <si>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</si>
  <si>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</si>
  <si>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</si>
  <si>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</si>
  <si>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</si>
  <si>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</si>
  <si>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</si>
  <si>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</si>
  <si>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</si>
  <si>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</si>
  <si>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</si>
  <si>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</si>
  <si>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</si>
  <si>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</si>
  <si>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</si>
  <si>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</si>
  <si>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</si>
  <si>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</si>
  <si>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</si>
  <si>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</si>
  <si>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</si>
  <si>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</si>
  <si>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</si>
  <si>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</si>
  <si>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</si>
  <si>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</si>
  <si>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</si>
  <si>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</si>
  <si>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</si>
  <si>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</si>
  <si>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</si>
  <si>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</si>
  <si>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</si>
  <si>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</si>
  <si>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</si>
  <si>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Café Tecnificado castillo Antioquia</t>
  </si>
  <si>
    <t>Antioquia</t>
  </si>
  <si>
    <t>2023 Q1</t>
  </si>
  <si>
    <t>2018 Q3</t>
  </si>
  <si>
    <t>El presente documento corresponde a una actualización del documento PDF de la AgroGuía correspondiente a Café Tecnificado castillo Antioquia publicada en la página web, y consta de las siguientes partes:</t>
  </si>
  <si>
    <t>- Flujo anualizado de los ingresos (precio y rendimiento) y los costos de producción para una hectárea de
Café Tecnificado castillo Antioquia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</si>
  <si>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Café Tecnificado castillo Antioquia.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</si>
  <si>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</si>
  <si>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</si>
  <si>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</si>
  <si>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</si>
  <si>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Café Tecnificado castillo Antioquia. La participación se encuentra actualizada al 2023 Q1.</t>
  </si>
  <si>
    <t>Sub Total Ingresos [(CxG)]</t>
  </si>
  <si>
    <t>Nota: en caso de utilizar esta información para el desarrollo de otras publicaciones, por favor citar FINAGRO, "Agro Guía - Marcos de Referencia Agroeconómicos"</t>
  </si>
  <si>
    <t>Los costos totales del ciclo para esta actualización (2023 Q1) equivalen a $181,0 millones, en comparación con los costos del marco original que ascienden a $95,9 millones, (mes de publicación del marco: septiembre - 2018).
La rentabilidad actualizada (2023 Q1) subió frente a la rentabilidad de la primera AgroGuía, pasando del 13,7% al 43,5%. Mientras que el crecimiento de los costos fue del 188,8%, el crecimiento de los ingresos fue del 288,4%.</t>
  </si>
  <si>
    <t>En cuanto a los costos de mano de obra de la AgroGuía actualizada, se destaca la participación de cosecha y beneficio seguido de control arvenses, que representan el 78% y el 9% del costo total, respectivamente. En cuanto a los costos de insumos, se destaca la participación de fertilización seguido de transporte, que representan el 84% y el 8% del costo total, respectivamente.</t>
  </si>
  <si>
    <t>subió</t>
  </si>
  <si>
    <t>A continuación, se presenta la desagregación de los costos de mano de obra e insumos según las diferentes actividades vinculadas a la producción de Café Tecnificado castillo Antioquia</t>
  </si>
  <si>
    <t>En cuanto a los costos de mano de obra, se destaca la participación de cosecha y beneficio segido por control arvenses que representan el 78% y el 9% del costo total, respectivamente. En cuanto a los costos de insumos, se destaca la participación de fertilización segido por transporte que representan el 82% y el 8% del costo total, respectivamente.</t>
  </si>
  <si>
    <t>En cuanto a los costos de mano de obra, se destaca la participación de cosecha y beneficio segido por control arvenses que representan el 78% y el 9% del costo total, respectivamente. En cuanto a los costos de insumos, se destaca la participación de fertilización segido por transporte que representan el 84% y el 8% del costo total, respectivamente.</t>
  </si>
  <si>
    <t>En cuanto a los costos de mano de obra, se destaca la participación de cosecha y beneficio segido por control arvenses que representan el 78% y el 9% del costo total, respectivamente.</t>
  </si>
  <si>
    <t>En cuanto a los costos de insumos, se destaca la participación de fertilización segido por transporte que representan el 84% y el 8% del costo total, respectivamente.</t>
  </si>
  <si>
    <t>En cuanto a los costos de insumos, se destaca la participación de fertilización segido por transporte que representan el 82% y el 8% del costo total, respectivamente.</t>
  </si>
  <si>
    <t>En cuanto a los costos de mano de obra, se destaca la participación de cosecha y beneficio segido por control arvenses que representan el 78% y el 9% del costo total, respectivamente.En cuanto a los costos de insumos, se destaca la participación de fertilización segido por transporte que representan el 82% y el 8% del costo total, respectivamente.</t>
  </si>
  <si>
    <t>De acuerdo con el comportamiento histórico del sistema productivo, se efectuó un análisis de sensibilidad del margen de utilidad obtenido en la producción de Café Tecnificado castillo Antioquia, frente a diferentes escenarios de variación de precios de venta en finca y rendimientos probables (kg/ha).</t>
  </si>
  <si>
    <t>Con un precio ponderado de COP $ 15.538/kg y con un rendimiento por hectárea de 20.625 kg por ciclo; el margen de utilidad obtenido en la producción de café es del 44%.</t>
  </si>
  <si>
    <t>El precio mínimo ponderado para cubrir los costos de producción, con un rendimiento de 20.625 kg para todo el ciclo de producción, es COP $ 8.778/kg.</t>
  </si>
  <si>
    <t>El rendimiento mínimo por ha/ciclo para cubrir los costos de producción, con un precio ponderado de COP $ 15.538, es de 11.652 kg/ha para todo el ciclo.</t>
  </si>
  <si>
    <t>El siguiente cuadro presenta diferentes escenarios de rentabilidad para el sistema productivo de Café Tecnificado castillo Antioquia, con respecto a diferentes niveles de productividad (kg./ha.) y precios ($/kg.).</t>
  </si>
  <si>
    <t>De acuerdo con el comportamiento histórico del sistema productivo, se efectuó un análisis de sensibilidad del margen de utilidad obtenido en la producción de Café Tecnificado castillo Antioquia, frente a diferentes escenarios de variación de precios de venta en finca y rendimientos probables (t/ha)</t>
  </si>
  <si>
    <t>Con un precio ponderado de COP $$ 5.387/kg y con un rendimiento por hectárea de 20.625 kg por ciclo; el margen de utilidad obtenido en la producción de café es del 14%.</t>
  </si>
  <si>
    <t>El precio mínimo ponderado para cubrir los costos de producción, con un rendimiento de 20.625 kg para todo el ciclo de producción, es COP $ 4.650/kg.</t>
  </si>
  <si>
    <t>El rendimiento mínimo por ha/ciclo para cubrir los costos de producción, con un precio ponderado de COP $ 5.387, es de 17.805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</si>
</sst>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73">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164" fontId="18" fillId="2" borderId="0" xfId="4" applyFont="1" applyFill="1" applyBorder="1"/>
    <xf numFmtId="175" fontId="18" fillId="2" borderId="0" xfId="3" applyNumberFormat="1" applyFont="1" applyFill="1" applyBorder="1"/>
    <xf numFmtId="9" fontId="18" fillId="2" borderId="0" xfId="5" applyFont="1" applyFill="1" applyBorder="1"/>
    <xf numFmtId="173" fontId="18" fillId="2" borderId="0" xfId="0" applyNumberFormat="1" applyFont="1" applyFill="1"/>
    <xf numFmtId="166" fontId="18" fillId="2" borderId="0" xfId="3" applyFont="1" applyFill="1" applyBorder="1"/>
    <xf numFmtId="173" fontId="18" fillId="2" borderId="0" xfId="1" applyNumberFormat="1" applyFont="1" applyFill="1" applyBorder="1"/>
    <xf numFmtId="0" fontId="18" fillId="2" borderId="0" xfId="0" applyFont="1" applyFill="1" applyAlignment="1">
      <alignment horizontal="right"/>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Part.'!$AQ$41:$AQ$42</c:f>
              <c:numCache>
                <c:formatCode>_(* #.##0_);_(* \(#.##0\);_(* "-"_);_(@_)</c:formatCode>
                <c:ptCount val="2"/>
                <c:pt idx="0">
                  <c:v>95913890</c:v>
                </c:pt>
                <c:pt idx="1">
                  <c:v>181049912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Part.'!$AR$41:$AR$42</c:f>
              <c:numCache>
                <c:formatCode>_(* #.##0_);_(* \(#.##0\);_(* "-"_);_(@_)</c:formatCode>
                <c:ptCount val="2"/>
                <c:pt idx="0">
                  <c:v>61316250</c:v>
                </c:pt>
                <c:pt idx="1">
                  <c:v>102193624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Part.'!$AS$41:$AS$42</c:f>
              <c:numCache>
                <c:formatCode>_(* #.##0_);_(* \(#.##0\);_(* "-"_);_(@_)</c:formatCode>
                <c:ptCount val="2"/>
                <c:pt idx="0">
                  <c:v>34597640</c:v>
                </c:pt>
                <c:pt idx="1">
                  <c:v>78856288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2"/>
              <c:delete val="1"/>
              <c:extLst>
                <c:ext xmlns:c15="http://schemas.microsoft.com/office/drawing/2012/chart" uri="{CE6537A1-D6FC-4f65-9D91-7224C49458BB}"/>
                <c:ext xmlns:c16="http://schemas.microsoft.com/office/drawing/2014/chart" uri="{C3380CC4-5D6E-409C-BE32-E72D297353CC}">
                  <c16:uniqueId val="{00000005-D88E-4769-999B-A82249B89437}"/>
                </c:ext>
              </c:extLst>
            </c:dLbl>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932500</c:v>
                </c:pt>
                <c:pt idx="1">
                  <c:v>1260580</c:v>
                </c:pt>
                <c:pt idx="2">
                  <c:v>214020</c:v>
                </c:pt>
                <c:pt idx="3">
                  <c:v>66159714</c:v>
                </c:pt>
                <c:pt idx="4">
                  <c:v>3679660</c:v>
                </c:pt>
                <c:pt idx="5">
                  <c:v>115500</c:v>
                </c:pt>
                <c:pt idx="6">
                  <c:v>0</c:v>
                </c:pt>
                <c:pt idx="7">
                  <c:v>0</c:v>
                </c:pt>
                <c:pt idx="8">
                  <c:v>6494314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9333296</c:v>
                </c:pt>
                <c:pt idx="1">
                  <c:v>1749990</c:v>
                </c:pt>
                <c:pt idx="2">
                  <c:v>80143734</c:v>
                </c:pt>
                <c:pt idx="3">
                  <c:v>4199976</c:v>
                </c:pt>
                <c:pt idx="4">
                  <c:v>2391653</c:v>
                </c:pt>
                <c:pt idx="5">
                  <c:v>3499980</c:v>
                </c:pt>
                <c:pt idx="6">
                  <c:v>874995</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Q1</c:v>
                </c:pt>
              </c:strCache>
            </c:strRef>
          </c:cat>
          <c:val>
            <c:numRef>
              <c:f>'Análisis Comparativo y Part.'!$AW$41:$AW$42</c:f>
              <c:numCache>
                <c:formatCode>0%</c:formatCode>
                <c:ptCount val="2"/>
                <c:pt idx="0">
                  <c:v>0.63928436225451812</c:v>
                </c:pt>
                <c:pt idx="1">
                  <c:v>0.56445000647114374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Q1</c:v>
                </c:pt>
              </c:strCache>
            </c:strRef>
          </c:cat>
          <c:val>
            <c:numRef>
              <c:f>'Análisis Comparativo y Part.'!$AX$41:$AX$42</c:f>
              <c:numCache>
                <c:formatCode>0%</c:formatCode>
                <c:ptCount val="2"/>
                <c:pt idx="0">
                  <c:v>0.36071563774548193</c:v>
                </c:pt>
                <c:pt idx="1">
                  <c:v>0.43554999352885626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5600000</c:v>
                </c:pt>
                <c:pt idx="1">
                  <c:v>1050000</c:v>
                </c:pt>
                <c:pt idx="2">
                  <c:v>48086250</c:v>
                </c:pt>
                <c:pt idx="3">
                  <c:v>2520000</c:v>
                </c:pt>
                <c:pt idx="4">
                  <c:v>1435000</c:v>
                </c:pt>
                <c:pt idx="5">
                  <c:v>2100000</c:v>
                </c:pt>
                <c:pt idx="6">
                  <c:v>525000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355000</c:v>
                </c:pt>
                <c:pt idx="1">
                  <c:v>660000</c:v>
                </c:pt>
                <c:pt idx="2">
                  <c:v>144000</c:v>
                </c:pt>
                <c:pt idx="3">
                  <c:v>28377640</c:v>
                </c:pt>
                <c:pt idx="4">
                  <c:v>2199000</c:v>
                </c:pt>
                <c:pt idx="5">
                  <c:v>50000</c:v>
                </c:pt>
                <c:pt idx="6">
                  <c:v>0</c:v>
                </c:pt>
                <c:pt idx="7">
                  <c:v>0</c:v>
                </c:pt>
                <c:pt idx="8">
                  <c:v>2812000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9333296</c:v>
                </c:pt>
                <c:pt idx="1">
                  <c:v>1749990</c:v>
                </c:pt>
                <c:pt idx="2">
                  <c:v>80143734</c:v>
                </c:pt>
                <c:pt idx="3">
                  <c:v>4199976</c:v>
                </c:pt>
                <c:pt idx="4">
                  <c:v>2391653</c:v>
                </c:pt>
                <c:pt idx="5">
                  <c:v>3499980</c:v>
                </c:pt>
                <c:pt idx="6">
                  <c:v>874995</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932500</c:v>
                </c:pt>
                <c:pt idx="1">
                  <c:v>1260580</c:v>
                </c:pt>
                <c:pt idx="2">
                  <c:v>214020</c:v>
                </c:pt>
                <c:pt idx="3">
                  <c:v>66159714</c:v>
                </c:pt>
                <c:pt idx="4">
                  <c:v>3679660</c:v>
                </c:pt>
                <c:pt idx="5">
                  <c:v>115500</c:v>
                </c:pt>
                <c:pt idx="6">
                  <c:v>0</c:v>
                </c:pt>
                <c:pt idx="7">
                  <c:v>0</c:v>
                </c:pt>
                <c:pt idx="8">
                  <c:v>6494314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Tortas!$B$36:$B$37</c:f>
              <c:numCache>
                <c:formatCode>_(* #.##0_);_(* \(#.##0\);_(* "-"_);_(@_)</c:formatCode>
                <c:ptCount val="2"/>
                <c:pt idx="0">
                  <c:v>95913890</c:v>
                </c:pt>
                <c:pt idx="1">
                  <c:v>181049912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Tortas!$C$36:$C$37</c:f>
              <c:numCache>
                <c:formatCode>_(* #.##0_);_(* \(#.##0\);_(* "-"_);_(@_)</c:formatCode>
                <c:ptCount val="2"/>
                <c:pt idx="0">
                  <c:v>61316250</c:v>
                </c:pt>
                <c:pt idx="1">
                  <c:v>102193624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Tortas!$D$36:$D$37</c:f>
              <c:numCache>
                <c:formatCode>_(* #.##0_);_(* \(#.##0\);_(* "-"_);_(@_)</c:formatCode>
                <c:ptCount val="2"/>
                <c:pt idx="0">
                  <c:v>34597640</c:v>
                </c:pt>
                <c:pt idx="1">
                  <c:v>78856288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Q1</c:v>
                </c:pt>
              </c:strCache>
            </c:strRef>
          </c:cat>
          <c:val>
            <c:numRef>
              <c:f>Tortas!$H$36:$H$37</c:f>
              <c:numCache>
                <c:formatCode>0%</c:formatCode>
                <c:ptCount val="2"/>
                <c:pt idx="0">
                  <c:v>0.63928436225451812</c:v>
                </c:pt>
                <c:pt idx="1">
                  <c:v>0.56445000647114374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Q1</c:v>
                </c:pt>
              </c:strCache>
            </c:strRef>
          </c:cat>
          <c:val>
            <c:numRef>
              <c:f>Tortas!$I$36:$I$37</c:f>
              <c:numCache>
                <c:formatCode>0%</c:formatCode>
                <c:ptCount val="2"/>
                <c:pt idx="0">
                  <c:v>0.36071563774548193</c:v>
                </c:pt>
                <c:pt idx="1">
                  <c:v>0.43554999352885626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6" t="s">
        <v>103</v>
      </c>
      <c r="C7" s="126"/>
      <c r="D7" s="126"/>
      <c r="E7" s="126"/>
      <c r="F7" s="126"/>
      <c r="G7" s="126"/>
      <c r="H7" s="126"/>
      <c r="I7" s="126"/>
      <c r="J7" s="126"/>
      <c r="K7" s="126"/>
      <c r="L7" s="126"/>
    </row>
    <row r="9" spans="1:12" ht="14.25" customHeight="1" x14ac:dyDescent="0.3">
      <c r="B9" s="137" t="s">
        <v>123</v>
      </c>
      <c r="C9" s="137"/>
      <c r="D9" s="137"/>
      <c r="E9" s="137"/>
      <c r="F9" s="137"/>
      <c r="G9" s="137"/>
      <c r="H9" s="137"/>
      <c r="I9" s="137"/>
      <c r="J9" s="137"/>
      <c r="K9" s="137"/>
      <c r="L9" s="137"/>
    </row>
    <row r="10" spans="1:12" x14ac:dyDescent="0.3">
      <c r="B10" s="137"/>
      <c r="C10" s="137"/>
      <c r="D10" s="137"/>
      <c r="E10" s="137"/>
      <c r="F10" s="137"/>
      <c r="G10" s="137"/>
      <c r="H10" s="137"/>
      <c r="I10" s="137"/>
      <c r="J10" s="137"/>
      <c r="K10" s="137"/>
      <c r="L10" s="137"/>
    </row>
    <row r="12" spans="1:12" x14ac:dyDescent="0.3">
      <c r="A12" s="136" t="s">
        <v>110</v>
      </c>
      <c r="B12" s="130" t="s">
        <v>124</v>
      </c>
      <c r="C12" s="129"/>
      <c r="D12" s="129"/>
      <c r="E12" s="129"/>
      <c r="F12" s="129"/>
      <c r="G12" s="129"/>
      <c r="H12" s="129"/>
      <c r="I12" s="129"/>
      <c r="J12" s="129"/>
      <c r="K12" s="129"/>
      <c r="L12" s="129"/>
    </row>
    <row r="13" spans="1:12" x14ac:dyDescent="0.3">
      <c r="A13" s="136"/>
      <c r="B13" s="130"/>
      <c r="C13" s="129"/>
      <c r="D13" s="129"/>
      <c r="E13" s="129"/>
      <c r="F13" s="129"/>
      <c r="G13" s="129"/>
      <c r="H13" s="129"/>
      <c r="I13" s="129"/>
      <c r="J13" s="129"/>
      <c r="K13" s="129"/>
      <c r="L13" s="129"/>
    </row>
    <row r="14" spans="1:12" x14ac:dyDescent="0.3">
      <c r="A14" s="136"/>
      <c r="B14" s="130"/>
      <c r="C14" s="129"/>
      <c r="D14" s="129"/>
      <c r="E14" s="129"/>
      <c r="F14" s="129"/>
      <c r="G14" s="129"/>
      <c r="H14" s="129"/>
      <c r="I14" s="129"/>
      <c r="J14" s="129"/>
      <c r="K14" s="129"/>
      <c r="L14" s="129"/>
    </row>
    <row r="15" spans="1:12" x14ac:dyDescent="0.3">
      <c r="A15" s="56"/>
      <c r="B15" s="130"/>
      <c r="C15" s="129"/>
      <c r="D15" s="129"/>
      <c r="E15" s="129"/>
      <c r="F15" s="129"/>
      <c r="G15" s="129"/>
      <c r="H15" s="129"/>
      <c r="I15" s="129"/>
      <c r="J15" s="129"/>
      <c r="K15" s="129"/>
      <c r="L15" s="129"/>
    </row>
    <row r="16" spans="1:12" x14ac:dyDescent="0.3">
      <c r="A16" s="132" t="s">
        <v>111</v>
      </c>
      <c r="B16" s="130" t="s">
        <v>125</v>
      </c>
      <c r="C16" s="129"/>
      <c r="D16" s="129"/>
      <c r="E16" s="129"/>
      <c r="F16" s="129"/>
      <c r="G16" s="129"/>
      <c r="H16" s="129"/>
      <c r="I16" s="129"/>
      <c r="J16" s="129"/>
      <c r="K16" s="129"/>
      <c r="L16" s="129"/>
    </row>
    <row r="17" spans="1:18" x14ac:dyDescent="0.3">
      <c r="A17" s="132"/>
      <c r="B17" s="130"/>
      <c r="C17" s="129"/>
      <c r="D17" s="129"/>
      <c r="E17" s="129"/>
      <c r="F17" s="129"/>
      <c r="G17" s="129"/>
      <c r="H17" s="129"/>
      <c r="I17" s="129"/>
      <c r="J17" s="129"/>
      <c r="K17" s="129"/>
      <c r="L17" s="129"/>
    </row>
    <row r="18" spans="1:18" x14ac:dyDescent="0.3">
      <c r="A18" s="132"/>
      <c r="B18" s="130"/>
      <c r="C18" s="129"/>
      <c r="D18" s="129"/>
      <c r="E18" s="129"/>
      <c r="F18" s="129"/>
      <c r="G18" s="129"/>
      <c r="H18" s="129"/>
      <c r="I18" s="129"/>
      <c r="J18" s="129"/>
      <c r="K18" s="129"/>
      <c r="L18" s="129"/>
    </row>
    <row r="19" spans="1:18" ht="27.75" customHeight="1" x14ac:dyDescent="0.3">
      <c r="A19" s="132"/>
      <c r="B19" s="130"/>
      <c r="C19" s="129"/>
      <c r="D19" s="129"/>
      <c r="E19" s="129"/>
      <c r="F19" s="129"/>
      <c r="G19" s="129"/>
      <c r="H19" s="129"/>
      <c r="I19" s="129"/>
      <c r="J19" s="129"/>
      <c r="K19" s="129"/>
      <c r="L19" s="129"/>
    </row>
    <row r="20" spans="1:18" x14ac:dyDescent="0.3">
      <c r="A20" s="56"/>
      <c r="B20" s="129" t="s">
        <v>126</v>
      </c>
      <c r="C20" s="129"/>
      <c r="D20" s="129"/>
      <c r="E20" s="129"/>
      <c r="F20" s="129"/>
      <c r="G20" s="129"/>
      <c r="H20" s="129"/>
      <c r="I20" s="129"/>
      <c r="J20" s="129"/>
      <c r="K20" s="129"/>
      <c r="L20" s="129"/>
    </row>
    <row r="21" spans="1:18" ht="24" customHeight="1" x14ac:dyDescent="0.3">
      <c r="A21" s="133" t="s">
        <v>112</v>
      </c>
      <c r="B21" s="129"/>
      <c r="C21" s="129"/>
      <c r="D21" s="129"/>
      <c r="E21" s="129"/>
      <c r="F21" s="129"/>
      <c r="G21" s="129"/>
      <c r="H21" s="129"/>
      <c r="I21" s="129"/>
      <c r="J21" s="129"/>
      <c r="K21" s="129"/>
      <c r="L21" s="129"/>
      <c r="M21" s="116" t="s">
        <v>127</v>
      </c>
      <c r="N21" s="125" t="s">
        <v>115</v>
      </c>
      <c r="O21" s="125"/>
      <c r="P21" s="125"/>
      <c r="Q21" s="125"/>
      <c r="R21" s="125"/>
    </row>
    <row r="22" spans="1:18" ht="24.75" customHeight="1" x14ac:dyDescent="0.3">
      <c r="A22" s="133"/>
      <c r="B22" s="129"/>
      <c r="C22" s="129"/>
      <c r="D22" s="129"/>
      <c r="E22" s="129"/>
      <c r="F22" s="129"/>
      <c r="G22" s="129"/>
      <c r="H22" s="129"/>
      <c r="I22" s="129"/>
      <c r="J22" s="129"/>
      <c r="K22" s="129"/>
      <c r="L22" s="129"/>
      <c r="M22" s="124" t="s">
        <v>127</v>
      </c>
      <c r="N22" s="125" t="s">
        <v>116</v>
      </c>
      <c r="O22" s="125"/>
      <c r="P22" s="125"/>
      <c r="Q22" s="125"/>
      <c r="R22" s="125"/>
    </row>
    <row r="23" spans="1:18" ht="21" customHeight="1" x14ac:dyDescent="0.3">
      <c r="A23" s="133"/>
      <c r="B23" s="129"/>
      <c r="C23" s="129"/>
      <c r="D23" s="129"/>
      <c r="E23" s="129"/>
      <c r="F23" s="129"/>
      <c r="G23" s="129"/>
      <c r="H23" s="129"/>
      <c r="I23" s="129"/>
      <c r="J23" s="129"/>
      <c r="K23" s="129"/>
      <c r="L23" s="129"/>
      <c r="M23" s="124"/>
      <c r="N23" s="125"/>
      <c r="O23" s="125"/>
      <c r="P23" s="125"/>
      <c r="Q23" s="125"/>
      <c r="R23" s="125"/>
    </row>
    <row r="24" spans="1:18" ht="24.75" customHeight="1" x14ac:dyDescent="0.3">
      <c r="A24" s="133"/>
      <c r="B24" s="129"/>
      <c r="C24" s="129"/>
      <c r="D24" s="129"/>
      <c r="E24" s="129"/>
      <c r="F24" s="129"/>
      <c r="G24" s="129"/>
      <c r="H24" s="129"/>
      <c r="I24" s="129"/>
      <c r="J24" s="129"/>
      <c r="K24" s="129"/>
      <c r="L24" s="129"/>
      <c r="M24" s="124" t="s">
        <v>127</v>
      </c>
      <c r="N24" s="125" t="s">
        <v>117</v>
      </c>
      <c r="O24" s="125"/>
      <c r="P24" s="125"/>
      <c r="Q24" s="125"/>
      <c r="R24" s="125"/>
    </row>
    <row r="25" spans="1:18" x14ac:dyDescent="0.3">
      <c r="B25" s="129"/>
      <c r="C25" s="129"/>
      <c r="D25" s="129"/>
      <c r="E25" s="129"/>
      <c r="F25" s="129"/>
      <c r="G25" s="129"/>
      <c r="H25" s="129"/>
      <c r="I25" s="129"/>
      <c r="J25" s="129"/>
      <c r="K25" s="129"/>
      <c r="L25" s="129"/>
      <c r="M25" s="124"/>
      <c r="N25" s="125"/>
      <c r="O25" s="125"/>
      <c r="P25" s="125"/>
      <c r="Q25" s="125"/>
      <c r="R25" s="125"/>
    </row>
    <row r="26" spans="1:18" x14ac:dyDescent="0.3">
      <c r="B26" s="129"/>
      <c r="C26" s="129"/>
      <c r="D26" s="129"/>
      <c r="E26" s="129"/>
      <c r="F26" s="129"/>
      <c r="G26" s="129"/>
      <c r="H26" s="129"/>
      <c r="I26" s="129"/>
      <c r="J26" s="129"/>
      <c r="K26" s="129"/>
      <c r="L26" s="129"/>
    </row>
    <row r="27" spans="1:18" ht="12" customHeight="1" x14ac:dyDescent="0.3">
      <c r="B27" s="129"/>
      <c r="C27" s="129"/>
      <c r="D27" s="129"/>
      <c r="E27" s="129"/>
      <c r="F27" s="129"/>
      <c r="G27" s="129"/>
      <c r="H27" s="129"/>
      <c r="I27" s="129"/>
      <c r="J27" s="129"/>
      <c r="K27" s="129"/>
      <c r="L27" s="129"/>
    </row>
    <row r="28" spans="1:18" hidden="1" x14ac:dyDescent="0.3"/>
    <row r="29" spans="1:18" hidden="1" x14ac:dyDescent="0.3"/>
    <row r="31" spans="1:18" ht="34" customHeight="1" x14ac:dyDescent="0.3">
      <c r="A31" s="131" t="s">
        <v>128</v>
      </c>
      <c r="B31" s="131"/>
      <c r="C31" s="131"/>
      <c r="D31" s="131"/>
      <c r="E31" s="131"/>
      <c r="F31" s="131"/>
      <c r="G31" s="131"/>
      <c r="H31" s="131"/>
      <c r="I31" s="131"/>
      <c r="J31" s="131"/>
      <c r="K31" s="131"/>
      <c r="L31" s="131"/>
    </row>
    <row r="75" spans="1:11" x14ac:dyDescent="0.3">
      <c r="A75" s="134" t="s">
        <v>129</v>
      </c>
      <c r="B75" s="135"/>
      <c r="C75" s="135"/>
      <c r="D75" s="135"/>
      <c r="E75" s="135"/>
      <c r="F75" s="135"/>
      <c r="G75" s="135"/>
      <c r="H75" s="135"/>
      <c r="I75" s="135"/>
      <c r="J75" s="135"/>
      <c r="K75" s="135"/>
    </row>
    <row r="76" spans="1:11" x14ac:dyDescent="0.3">
      <c r="A76" s="134"/>
      <c r="B76" s="135"/>
      <c r="C76" s="135"/>
      <c r="D76" s="135"/>
      <c r="E76" s="135"/>
      <c r="F76" s="135"/>
      <c r="G76" s="135"/>
      <c r="H76" s="135"/>
      <c r="I76" s="135"/>
      <c r="J76" s="135"/>
      <c r="K76" s="135"/>
    </row>
    <row r="77" spans="1:11" x14ac:dyDescent="0.3">
      <c r="A77" s="134"/>
      <c r="B77" s="135"/>
      <c r="C77" s="135"/>
      <c r="D77" s="135"/>
      <c r="E77" s="135"/>
      <c r="F77" s="135"/>
      <c r="G77" s="135"/>
      <c r="H77" s="135"/>
      <c r="I77" s="135"/>
      <c r="J77" s="135"/>
      <c r="K77" s="135"/>
    </row>
    <row r="78" spans="1:11" x14ac:dyDescent="0.3">
      <c r="A78" s="24"/>
      <c r="B78" s="24"/>
      <c r="C78" s="24"/>
      <c r="D78" s="24"/>
      <c r="E78" s="24"/>
      <c r="F78" s="24"/>
      <c r="G78" s="24"/>
      <c r="H78" s="24"/>
      <c r="I78" s="24"/>
      <c r="J78" s="24"/>
      <c r="K78" s="24"/>
    </row>
    <row r="79" spans="1:11" x14ac:dyDescent="0.3">
      <c r="A79" s="127" t="s">
        <v>130</v>
      </c>
      <c r="B79" s="128"/>
      <c r="C79" s="128"/>
      <c r="D79" s="128"/>
      <c r="E79" s="128"/>
      <c r="F79" s="128"/>
      <c r="G79" s="128"/>
      <c r="H79" s="128"/>
      <c r="I79" s="128"/>
      <c r="J79" s="128"/>
      <c r="K79" s="128"/>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B14" sqref="B14"/>
    </sheetView>
  </sheetViews>
  <sheetFormatPr baseColWidth="10" defaultColWidth="10.81640625" defaultRowHeight="14" x14ac:dyDescent="0.3"/>
  <cols>
    <col min="1" max="1" width="42.54296875" style="21" customWidth="1"/>
    <col min="2" max="11" width="10.81640625" style="2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8" t="s">
        <v>100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4599.9799999999996</v>
      </c>
      <c r="C7" s="27">
        <v>4902.07</v>
      </c>
      <c r="D7" s="27">
        <v>13491.66</v>
      </c>
      <c r="E7" s="27">
        <v>16364.57</v>
      </c>
      <c r="F7" s="27">
        <v>11208.32</v>
      </c>
      <c r="G7" s="27">
        <v>3316.65</v>
      </c>
      <c r="H7" s="27">
        <v>7245.82</v>
      </c>
      <c r="I7" s="27">
        <v>13491.66</v>
      </c>
      <c r="J7" s="27">
        <v>16364.57</v>
      </c>
      <c r="K7" s="27">
        <v>11208.32</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102193.62</v>
      </c>
      <c r="AG7" s="28">
        <v>0.56445000647114363</v>
      </c>
      <c r="AI7" s="5" t="s">
        <v>25</v>
      </c>
      <c r="AJ7" s="27">
        <v>4599.9799999999996</v>
      </c>
      <c r="AK7" s="27">
        <v>4902.07</v>
      </c>
      <c r="AL7" s="27">
        <v>13491.66</v>
      </c>
      <c r="AM7" s="27">
        <v>16364.57</v>
      </c>
      <c r="AN7" s="27">
        <v>102193.62</v>
      </c>
      <c r="AO7" s="28">
        <v>0.56445000647114363</v>
      </c>
    </row>
    <row r="8" spans="1:41" x14ac:dyDescent="0.3">
      <c r="A8" s="5" t="s">
        <v>24</v>
      </c>
      <c r="B8" s="27">
        <v>9921.56</v>
      </c>
      <c r="C8" s="27">
        <v>6261.25</v>
      </c>
      <c r="D8" s="27">
        <v>8129.25</v>
      </c>
      <c r="E8" s="27">
        <v>8187.24</v>
      </c>
      <c r="F8" s="27">
        <v>7984.01</v>
      </c>
      <c r="G8" s="27">
        <v>6273.23</v>
      </c>
      <c r="H8" s="27">
        <v>7870.59</v>
      </c>
      <c r="I8" s="27">
        <v>8057.91</v>
      </c>
      <c r="J8" s="27">
        <v>8187.24</v>
      </c>
      <c r="K8" s="27">
        <v>7984.01</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78856.289999999994</v>
      </c>
      <c r="AG8" s="28">
        <v>0.43554999352885632</v>
      </c>
      <c r="AI8" s="5" t="s">
        <v>24</v>
      </c>
      <c r="AJ8" s="27">
        <v>9921.56</v>
      </c>
      <c r="AK8" s="27">
        <v>6261.25</v>
      </c>
      <c r="AL8" s="27">
        <v>8129.25</v>
      </c>
      <c r="AM8" s="27">
        <v>8187.24</v>
      </c>
      <c r="AN8" s="27">
        <v>78856.289999999994</v>
      </c>
      <c r="AO8" s="28">
        <v>0.43554999352885632</v>
      </c>
    </row>
    <row r="9" spans="1:41" x14ac:dyDescent="0.3">
      <c r="A9" s="9" t="s">
        <v>23</v>
      </c>
      <c r="B9" s="27">
        <v>14521.53</v>
      </c>
      <c r="C9" s="27">
        <v>11163.32</v>
      </c>
      <c r="D9" s="27">
        <v>21620.91</v>
      </c>
      <c r="E9" s="27">
        <v>24551.82</v>
      </c>
      <c r="F9" s="27">
        <v>19192.330000000002</v>
      </c>
      <c r="G9" s="27">
        <v>9589.8799999999992</v>
      </c>
      <c r="H9" s="27">
        <v>15116.41</v>
      </c>
      <c r="I9" s="27">
        <v>21549.57</v>
      </c>
      <c r="J9" s="27">
        <v>24551.82</v>
      </c>
      <c r="K9" s="27">
        <v>19192.330000000002</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181049.91</v>
      </c>
      <c r="AG9" s="43">
        <v>1</v>
      </c>
      <c r="AI9" s="9" t="s">
        <v>23</v>
      </c>
      <c r="AJ9" s="27">
        <v>14521.53</v>
      </c>
      <c r="AK9" s="27">
        <v>11163.32</v>
      </c>
      <c r="AL9" s="27">
        <v>21620.91</v>
      </c>
      <c r="AM9" s="27">
        <v>24551.82</v>
      </c>
      <c r="AN9" s="27">
        <v>181049.91</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625</v>
      </c>
      <c r="D11" s="29">
        <v>3000</v>
      </c>
      <c r="E11" s="29">
        <v>3875</v>
      </c>
      <c r="F11" s="29">
        <v>2500</v>
      </c>
      <c r="G11" s="29">
        <v>0</v>
      </c>
      <c r="H11" s="29">
        <v>1250</v>
      </c>
      <c r="I11" s="29">
        <v>3000</v>
      </c>
      <c r="J11" s="29">
        <v>3875</v>
      </c>
      <c r="K11" s="29">
        <v>2500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20625</v>
      </c>
      <c r="AG11" s="41"/>
      <c r="AI11" s="5" t="s">
        <v>21</v>
      </c>
      <c r="AJ11" s="29">
        <v>0</v>
      </c>
      <c r="AK11" s="29">
        <v>625</v>
      </c>
      <c r="AL11" s="29">
        <v>3000</v>
      </c>
      <c r="AM11" s="29">
        <v>3875</v>
      </c>
      <c r="AN11" s="29">
        <v>20625</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70">
        <v>15538</v>
      </c>
      <c r="C15" s="170">
        <v>15538</v>
      </c>
      <c r="D15" s="170">
        <v>15538</v>
      </c>
      <c r="E15" s="170">
        <v>15538</v>
      </c>
      <c r="F15" s="170">
        <v>15538</v>
      </c>
      <c r="G15" s="170">
        <v>15538</v>
      </c>
      <c r="H15" s="170">
        <v>15538</v>
      </c>
      <c r="I15" s="170">
        <v>15538</v>
      </c>
      <c r="J15" s="170">
        <v>15538</v>
      </c>
      <c r="K15" s="170">
        <v>15538</v>
      </c>
      <c r="L15" s="170">
        <v>15538</v>
      </c>
      <c r="M15" s="170">
        <v>15538</v>
      </c>
      <c r="N15" s="170">
        <v>15538</v>
      </c>
      <c r="O15" s="170">
        <v>15538</v>
      </c>
      <c r="P15" s="170">
        <v>15538</v>
      </c>
      <c r="Q15" s="170">
        <v>15538</v>
      </c>
      <c r="R15" s="170">
        <v>15538</v>
      </c>
      <c r="S15" s="170">
        <v>15538</v>
      </c>
      <c r="T15" s="170">
        <v>15538</v>
      </c>
      <c r="U15" s="170">
        <v>15538</v>
      </c>
      <c r="V15" s="170">
        <v>15538</v>
      </c>
      <c r="W15" s="170">
        <v>15538</v>
      </c>
      <c r="X15" s="170">
        <v>15538</v>
      </c>
      <c r="Y15" s="170">
        <v>15538</v>
      </c>
      <c r="Z15" s="170">
        <v>15538</v>
      </c>
      <c r="AA15" s="170">
        <v>15538</v>
      </c>
      <c r="AB15" s="170">
        <v>15538</v>
      </c>
      <c r="AC15" s="170">
        <v>15538</v>
      </c>
      <c r="AD15" s="170">
        <v>15538</v>
      </c>
      <c r="AE15" s="170">
        <v>15538</v>
      </c>
      <c r="AF15" s="170">
        <v>15538</v>
      </c>
      <c r="AG15" s="41"/>
      <c r="AI15" s="5" t="s">
        <v>17</v>
      </c>
      <c r="AJ15" s="32">
        <v>15.54</v>
      </c>
      <c r="AK15" s="32">
        <v>15.54</v>
      </c>
      <c r="AL15" s="32">
        <v>15.54</v>
      </c>
      <c r="AM15" s="32">
        <v>15.54</v>
      </c>
      <c r="AN15" s="32">
        <v>15.54</v>
      </c>
      <c r="AO15" s="31"/>
    </row>
    <row r="16" spans="1:41" hidden="1" x14ac:dyDescent="0.3">
      <c r="A16" s="5" t="s">
        <v>16</v>
      </c>
      <c r="B16" s="170">
        <v>15538</v>
      </c>
      <c r="C16" s="170">
        <v>15538</v>
      </c>
      <c r="D16" s="170">
        <v>15538</v>
      </c>
      <c r="E16" s="170">
        <v>15538</v>
      </c>
      <c r="F16" s="170">
        <v>15538</v>
      </c>
      <c r="G16" s="170">
        <v>15538</v>
      </c>
      <c r="H16" s="170">
        <v>15538</v>
      </c>
      <c r="I16" s="170">
        <v>15538</v>
      </c>
      <c r="J16" s="170">
        <v>15538</v>
      </c>
      <c r="K16" s="170">
        <v>15538</v>
      </c>
      <c r="L16" s="170">
        <v>15538</v>
      </c>
      <c r="M16" s="170">
        <v>15538</v>
      </c>
      <c r="N16" s="170">
        <v>15538</v>
      </c>
      <c r="O16" s="170">
        <v>15538</v>
      </c>
      <c r="P16" s="170">
        <v>15538</v>
      </c>
      <c r="Q16" s="170">
        <v>15538</v>
      </c>
      <c r="R16" s="170">
        <v>15538</v>
      </c>
      <c r="S16" s="170">
        <v>15538</v>
      </c>
      <c r="T16" s="170">
        <v>15538</v>
      </c>
      <c r="U16" s="170">
        <v>15538</v>
      </c>
      <c r="V16" s="170">
        <v>15538</v>
      </c>
      <c r="W16" s="170">
        <v>15538</v>
      </c>
      <c r="X16" s="170">
        <v>15538</v>
      </c>
      <c r="Y16" s="170">
        <v>15538</v>
      </c>
      <c r="Z16" s="170">
        <v>15538</v>
      </c>
      <c r="AA16" s="170">
        <v>15538</v>
      </c>
      <c r="AB16" s="170">
        <v>15538</v>
      </c>
      <c r="AC16" s="170">
        <v>15538</v>
      </c>
      <c r="AD16" s="170">
        <v>15538</v>
      </c>
      <c r="AE16" s="170">
        <v>15538</v>
      </c>
      <c r="AF16" s="170">
        <v>15538</v>
      </c>
      <c r="AG16" s="41"/>
      <c r="AI16" s="5" t="s">
        <v>16</v>
      </c>
      <c r="AJ16" s="32">
        <v>15.54</v>
      </c>
      <c r="AK16" s="32">
        <v>15.54</v>
      </c>
      <c r="AL16" s="32">
        <v>15.54</v>
      </c>
      <c r="AM16" s="32">
        <v>15.54</v>
      </c>
      <c r="AN16" s="32">
        <v>15.54</v>
      </c>
      <c r="AO16" s="31"/>
    </row>
    <row r="17" spans="1:41" hidden="1" x14ac:dyDescent="0.3">
      <c r="A17" s="5" t="s">
        <v>15</v>
      </c>
      <c r="B17" s="170">
        <v>15538</v>
      </c>
      <c r="C17" s="170">
        <v>15538</v>
      </c>
      <c r="D17" s="170">
        <v>15538</v>
      </c>
      <c r="E17" s="170">
        <v>15538</v>
      </c>
      <c r="F17" s="170">
        <v>15538</v>
      </c>
      <c r="G17" s="170">
        <v>15538</v>
      </c>
      <c r="H17" s="170">
        <v>15538</v>
      </c>
      <c r="I17" s="170">
        <v>15538</v>
      </c>
      <c r="J17" s="170">
        <v>15538</v>
      </c>
      <c r="K17" s="170">
        <v>15538</v>
      </c>
      <c r="L17" s="170">
        <v>15538</v>
      </c>
      <c r="M17" s="170">
        <v>15538</v>
      </c>
      <c r="N17" s="170">
        <v>15538</v>
      </c>
      <c r="O17" s="170">
        <v>15538</v>
      </c>
      <c r="P17" s="170">
        <v>15538</v>
      </c>
      <c r="Q17" s="170">
        <v>15538</v>
      </c>
      <c r="R17" s="170">
        <v>15538</v>
      </c>
      <c r="S17" s="170">
        <v>15538</v>
      </c>
      <c r="T17" s="170">
        <v>15538</v>
      </c>
      <c r="U17" s="170">
        <v>15538</v>
      </c>
      <c r="V17" s="170">
        <v>15538</v>
      </c>
      <c r="W17" s="170">
        <v>15538</v>
      </c>
      <c r="X17" s="170">
        <v>15538</v>
      </c>
      <c r="Y17" s="170">
        <v>15538</v>
      </c>
      <c r="Z17" s="170">
        <v>15538</v>
      </c>
      <c r="AA17" s="170">
        <v>15538</v>
      </c>
      <c r="AB17" s="170">
        <v>15538</v>
      </c>
      <c r="AC17" s="170">
        <v>15538</v>
      </c>
      <c r="AD17" s="170">
        <v>15538</v>
      </c>
      <c r="AE17" s="170">
        <v>15538</v>
      </c>
      <c r="AF17" s="170">
        <v>15538</v>
      </c>
      <c r="AG17" s="41"/>
      <c r="AI17" s="5" t="s">
        <v>15</v>
      </c>
      <c r="AJ17" s="32">
        <v>15.54</v>
      </c>
      <c r="AK17" s="32">
        <v>15.54</v>
      </c>
      <c r="AL17" s="32">
        <v>15.54</v>
      </c>
      <c r="AM17" s="32">
        <v>15.54</v>
      </c>
      <c r="AN17" s="32">
        <v>15.54</v>
      </c>
      <c r="AO17" s="31"/>
    </row>
    <row r="18" spans="1:41" hidden="1" x14ac:dyDescent="0.3">
      <c r="A18" s="5" t="s">
        <v>14</v>
      </c>
      <c r="B18" s="170">
        <v>15538</v>
      </c>
      <c r="C18" s="170">
        <v>15538</v>
      </c>
      <c r="D18" s="170">
        <v>15538</v>
      </c>
      <c r="E18" s="170">
        <v>15538</v>
      </c>
      <c r="F18" s="170">
        <v>15538</v>
      </c>
      <c r="G18" s="170">
        <v>15538</v>
      </c>
      <c r="H18" s="170">
        <v>15538</v>
      </c>
      <c r="I18" s="170">
        <v>15538</v>
      </c>
      <c r="J18" s="170">
        <v>15538</v>
      </c>
      <c r="K18" s="170">
        <v>15538</v>
      </c>
      <c r="L18" s="170">
        <v>15538</v>
      </c>
      <c r="M18" s="170">
        <v>15538</v>
      </c>
      <c r="N18" s="170">
        <v>15538</v>
      </c>
      <c r="O18" s="170">
        <v>15538</v>
      </c>
      <c r="P18" s="170">
        <v>15538</v>
      </c>
      <c r="Q18" s="170">
        <v>15538</v>
      </c>
      <c r="R18" s="170">
        <v>15538</v>
      </c>
      <c r="S18" s="170">
        <v>15538</v>
      </c>
      <c r="T18" s="170">
        <v>15538</v>
      </c>
      <c r="U18" s="170">
        <v>15538</v>
      </c>
      <c r="V18" s="170">
        <v>15538</v>
      </c>
      <c r="W18" s="170">
        <v>15538</v>
      </c>
      <c r="X18" s="170">
        <v>15538</v>
      </c>
      <c r="Y18" s="170">
        <v>15538</v>
      </c>
      <c r="Z18" s="170">
        <v>15538</v>
      </c>
      <c r="AA18" s="170">
        <v>15538</v>
      </c>
      <c r="AB18" s="170">
        <v>15538</v>
      </c>
      <c r="AC18" s="170">
        <v>15538</v>
      </c>
      <c r="AD18" s="170">
        <v>15538</v>
      </c>
      <c r="AE18" s="170">
        <v>15538</v>
      </c>
      <c r="AF18" s="170">
        <v>15538</v>
      </c>
      <c r="AG18" s="41"/>
      <c r="AI18" s="5" t="s">
        <v>14</v>
      </c>
      <c r="AJ18" s="32">
        <v>15.54</v>
      </c>
      <c r="AK18" s="32">
        <v>15.54</v>
      </c>
      <c r="AL18" s="32">
        <v>15.54</v>
      </c>
      <c r="AM18" s="32">
        <v>15.54</v>
      </c>
      <c r="AN18" s="32">
        <v>15.54</v>
      </c>
      <c r="AO18" s="31"/>
    </row>
    <row r="19" spans="1:41" x14ac:dyDescent="0.3">
      <c r="A19" s="4" t="s">
        <v>131</v>
      </c>
      <c r="B19" s="27">
        <v>0</v>
      </c>
      <c r="C19" s="27">
        <v>9711.25</v>
      </c>
      <c r="D19" s="27">
        <v>46614</v>
      </c>
      <c r="E19" s="27">
        <v>60209.75</v>
      </c>
      <c r="F19" s="27">
        <v>38845</v>
      </c>
      <c r="G19" s="27">
        <v>0</v>
      </c>
      <c r="H19" s="27">
        <v>19422.5</v>
      </c>
      <c r="I19" s="27">
        <v>46614</v>
      </c>
      <c r="J19" s="27">
        <v>60209.75</v>
      </c>
      <c r="K19" s="27">
        <v>38845</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320471.25</v>
      </c>
      <c r="AG19" s="41"/>
      <c r="AI19" s="4" t="s">
        <v>131</v>
      </c>
      <c r="AJ19" s="27">
        <v>0</v>
      </c>
      <c r="AK19" s="27">
        <v>9711.25</v>
      </c>
      <c r="AL19" s="27">
        <v>46614</v>
      </c>
      <c r="AM19" s="27">
        <v>60209.75</v>
      </c>
      <c r="AN19" s="27">
        <v>320471.25</v>
      </c>
      <c r="AO19" s="31"/>
    </row>
    <row r="20" spans="1:41" x14ac:dyDescent="0.3">
      <c r="A20" s="3" t="s">
        <v>12</v>
      </c>
      <c r="B20" s="33">
        <v>-14521.53</v>
      </c>
      <c r="C20" s="33">
        <v>-1452.07</v>
      </c>
      <c r="D20" s="33">
        <v>24993.09</v>
      </c>
      <c r="E20" s="33">
        <v>35657.93</v>
      </c>
      <c r="F20" s="33">
        <v>19652.669999999998</v>
      </c>
      <c r="G20" s="33">
        <v>-9589.8799999999992</v>
      </c>
      <c r="H20" s="33">
        <v>4306.09</v>
      </c>
      <c r="I20" s="33">
        <v>25064.43</v>
      </c>
      <c r="J20" s="33">
        <v>35657.93</v>
      </c>
      <c r="K20" s="33">
        <v>19652.669999999998</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139421.34</v>
      </c>
      <c r="AG20" s="44"/>
      <c r="AI20" s="3" t="s">
        <v>12</v>
      </c>
      <c r="AJ20" s="33">
        <v>-14521.53</v>
      </c>
      <c r="AK20" s="33">
        <v>-1452.07</v>
      </c>
      <c r="AL20" s="33">
        <v>24993.09</v>
      </c>
      <c r="AM20" s="33">
        <v>35657.93</v>
      </c>
      <c r="AN20" s="33">
        <v>139421.34</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9" t="s">
        <v>101</v>
      </c>
      <c r="B22" s="139"/>
      <c r="C22" s="139"/>
      <c r="D22" s="139"/>
      <c r="E22" s="139"/>
      <c r="F22" s="139"/>
      <c r="G22" s="139"/>
      <c r="H22" s="139"/>
    </row>
    <row r="23" spans="1:41" s="45" customFormat="1" ht="7.5" customHeight="1" x14ac:dyDescent="0.35">
      <c r="D23" s="46"/>
    </row>
    <row r="24" spans="1:41" s="45" customFormat="1" ht="15.5" x14ac:dyDescent="0.35">
      <c r="A24" s="47" t="s">
        <v>132</v>
      </c>
      <c r="D24" s="46"/>
    </row>
    <row r="25" spans="1:41" x14ac:dyDescent="0.3">
      <c r="AI25" s="9" t="s">
        <v>23</v>
      </c>
      <c r="AJ25" s="27">
        <v>19192.330000000002</v>
      </c>
      <c r="AK25" s="27">
        <v>9589.8799999999992</v>
      </c>
      <c r="AL25" s="27">
        <v>15116.41</v>
      </c>
      <c r="AM25" s="27">
        <v>21549.57</v>
      </c>
      <c r="AN25" s="27">
        <v>181049.91</v>
      </c>
      <c r="AO25" s="28"/>
    </row>
    <row r="26" spans="1:41" x14ac:dyDescent="0.3">
      <c r="AG26" s="75" t="s">
        <v>113</v>
      </c>
      <c r="AI26" s="8" t="s">
        <v>22</v>
      </c>
      <c r="AJ26" s="7"/>
      <c r="AK26" s="7"/>
      <c r="AL26" s="7"/>
      <c r="AM26" s="7"/>
      <c r="AN26" s="6"/>
      <c r="AO26" s="11"/>
    </row>
    <row r="27" spans="1:41" x14ac:dyDescent="0.3">
      <c r="AI27" s="5" t="s">
        <v>21</v>
      </c>
      <c r="AJ27" s="29">
        <v>2500</v>
      </c>
      <c r="AK27" s="29">
        <v>0</v>
      </c>
      <c r="AL27" s="29">
        <v>1250</v>
      </c>
      <c r="AM27" s="29">
        <v>3000</v>
      </c>
      <c r="AN27" s="29">
        <v>20625</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15.54</v>
      </c>
      <c r="AK31" s="32">
        <v>15.54</v>
      </c>
      <c r="AL31" s="32">
        <v>15.54</v>
      </c>
      <c r="AM31" s="32">
        <v>15.54</v>
      </c>
      <c r="AN31" s="32">
        <v>15.54</v>
      </c>
      <c r="AO31" s="31"/>
    </row>
    <row r="32" spans="1:41" x14ac:dyDescent="0.3">
      <c r="AI32" s="5" t="s">
        <v>16</v>
      </c>
      <c r="AJ32" s="32">
        <v>15.54</v>
      </c>
      <c r="AK32" s="32">
        <v>15.54</v>
      </c>
      <c r="AL32" s="32">
        <v>15.54</v>
      </c>
      <c r="AM32" s="32">
        <v>15.54</v>
      </c>
      <c r="AN32" s="32">
        <v>15.54</v>
      </c>
      <c r="AO32" s="31"/>
    </row>
    <row r="33" spans="35:41" x14ac:dyDescent="0.3">
      <c r="AI33" s="5" t="s">
        <v>15</v>
      </c>
      <c r="AJ33" s="32">
        <v>15.54</v>
      </c>
      <c r="AK33" s="32">
        <v>15.54</v>
      </c>
      <c r="AL33" s="32">
        <v>15.54</v>
      </c>
      <c r="AM33" s="32">
        <v>15.54</v>
      </c>
      <c r="AN33" s="32">
        <v>15.54</v>
      </c>
      <c r="AO33" s="31"/>
    </row>
    <row r="34" spans="35:41" x14ac:dyDescent="0.3">
      <c r="AI34" s="5" t="s">
        <v>14</v>
      </c>
      <c r="AJ34" s="32">
        <v>15.54</v>
      </c>
      <c r="AK34" s="32">
        <v>15.54</v>
      </c>
      <c r="AL34" s="32">
        <v>15.54</v>
      </c>
      <c r="AM34" s="32">
        <v>15.54</v>
      </c>
      <c r="AN34" s="32">
        <v>15.54</v>
      </c>
      <c r="AO34" s="31"/>
    </row>
    <row r="35" spans="35:41" x14ac:dyDescent="0.3">
      <c r="AI35" s="4" t="s">
        <v>131</v>
      </c>
      <c r="AJ35" s="27">
        <v>38845</v>
      </c>
      <c r="AK35" s="27">
        <v>0</v>
      </c>
      <c r="AL35" s="27">
        <v>19422.5</v>
      </c>
      <c r="AM35" s="27">
        <v>46614</v>
      </c>
      <c r="AN35" s="27">
        <v>320471.25</v>
      </c>
      <c r="AO35" s="31"/>
    </row>
    <row r="36" spans="35:41" x14ac:dyDescent="0.3">
      <c r="AI36" s="3" t="s">
        <v>12</v>
      </c>
      <c r="AJ36" s="33">
        <v>19652.669999999998</v>
      </c>
      <c r="AK36" s="33">
        <v>-9589.8799999999992</v>
      </c>
      <c r="AL36" s="33">
        <v>4306.09</v>
      </c>
      <c r="AM36" s="33">
        <v>25064.43</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16364.57</v>
      </c>
      <c r="AK39" s="27">
        <v>11208.32</v>
      </c>
      <c r="AL39" s="27">
        <v>0</v>
      </c>
      <c r="AM39" s="27">
        <v>0</v>
      </c>
      <c r="AN39" s="27">
        <v>0</v>
      </c>
      <c r="AO39" s="28">
        <v>0</v>
      </c>
    </row>
    <row r="40" spans="35:41" x14ac:dyDescent="0.3">
      <c r="AI40" s="5">
        <v>0</v>
      </c>
      <c r="AJ40" s="27">
        <v>8187.24</v>
      </c>
      <c r="AK40" s="27">
        <v>7984.01</v>
      </c>
      <c r="AL40" s="27">
        <v>0</v>
      </c>
      <c r="AM40" s="27">
        <v>0</v>
      </c>
      <c r="AN40" s="27">
        <v>0</v>
      </c>
      <c r="AO40" s="28">
        <v>0</v>
      </c>
    </row>
    <row r="41" spans="35:41" x14ac:dyDescent="0.3">
      <c r="AI41" s="9" t="s">
        <v>23</v>
      </c>
      <c r="AJ41" s="27">
        <v>24551.82</v>
      </c>
      <c r="AK41" s="27">
        <v>19192.330000000002</v>
      </c>
      <c r="AL41" s="27">
        <v>0</v>
      </c>
      <c r="AM41" s="27">
        <v>0</v>
      </c>
      <c r="AN41" s="27">
        <v>181049.91</v>
      </c>
      <c r="AO41" s="28"/>
    </row>
    <row r="42" spans="35:41" x14ac:dyDescent="0.3">
      <c r="AI42" s="8" t="s">
        <v>22</v>
      </c>
      <c r="AJ42" s="7"/>
      <c r="AK42" s="7"/>
      <c r="AL42" s="7"/>
      <c r="AM42" s="7"/>
      <c r="AN42" s="6"/>
      <c r="AO42" s="11"/>
    </row>
    <row r="43" spans="35:41" x14ac:dyDescent="0.3">
      <c r="AI43" s="5" t="s">
        <v>21</v>
      </c>
      <c r="AJ43" s="29">
        <v>3875</v>
      </c>
      <c r="AK43" s="29">
        <v>2500</v>
      </c>
      <c r="AL43" s="29">
        <v>0</v>
      </c>
      <c r="AM43" s="29">
        <v>0</v>
      </c>
      <c r="AN43" s="29">
        <v>20625</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15.54</v>
      </c>
      <c r="AK47" s="32">
        <v>15.54</v>
      </c>
      <c r="AL47" s="32">
        <v>15.54</v>
      </c>
      <c r="AM47" s="32">
        <v>15.54</v>
      </c>
      <c r="AN47" s="32">
        <v>15.54</v>
      </c>
      <c r="AO47" s="31"/>
    </row>
    <row r="48" spans="35:41" x14ac:dyDescent="0.3">
      <c r="AI48" s="5" t="s">
        <v>16</v>
      </c>
      <c r="AJ48" s="32">
        <v>15.54</v>
      </c>
      <c r="AK48" s="32">
        <v>15.54</v>
      </c>
      <c r="AL48" s="32">
        <v>15.54</v>
      </c>
      <c r="AM48" s="32">
        <v>15.54</v>
      </c>
      <c r="AN48" s="32">
        <v>15.54</v>
      </c>
      <c r="AO48" s="31"/>
    </row>
    <row r="49" spans="35:41" x14ac:dyDescent="0.3">
      <c r="AI49" s="5" t="s">
        <v>15</v>
      </c>
      <c r="AJ49" s="32">
        <v>15.54</v>
      </c>
      <c r="AK49" s="32">
        <v>15.54</v>
      </c>
      <c r="AL49" s="32">
        <v>15.54</v>
      </c>
      <c r="AM49" s="32">
        <v>15.54</v>
      </c>
      <c r="AN49" s="32">
        <v>15.54</v>
      </c>
      <c r="AO49" s="31"/>
    </row>
    <row r="50" spans="35:41" x14ac:dyDescent="0.3">
      <c r="AI50" s="5" t="s">
        <v>14</v>
      </c>
      <c r="AJ50" s="32">
        <v>15.54</v>
      </c>
      <c r="AK50" s="32">
        <v>15.54</v>
      </c>
      <c r="AL50" s="32">
        <v>15.54</v>
      </c>
      <c r="AM50" s="32">
        <v>15.54</v>
      </c>
      <c r="AN50" s="32">
        <v>15.54</v>
      </c>
      <c r="AO50" s="31"/>
    </row>
    <row r="51" spans="35:41" x14ac:dyDescent="0.3">
      <c r="AI51" s="4" t="s">
        <v>131</v>
      </c>
      <c r="AJ51" s="27">
        <v>60209.75</v>
      </c>
      <c r="AK51" s="27">
        <v>38845</v>
      </c>
      <c r="AL51" s="27">
        <v>0</v>
      </c>
      <c r="AM51" s="27">
        <v>0</v>
      </c>
      <c r="AN51" s="27">
        <v>320471.25</v>
      </c>
      <c r="AO51" s="31"/>
    </row>
    <row r="52" spans="35:41" x14ac:dyDescent="0.3">
      <c r="AI52" s="3" t="s">
        <v>12</v>
      </c>
      <c r="AJ52" s="33">
        <v>35657.93</v>
      </c>
      <c r="AK52" s="33">
        <v>19652.669999999998</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181049.91</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20625</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15.54</v>
      </c>
      <c r="AK63" s="32">
        <v>15.54</v>
      </c>
      <c r="AL63" s="32">
        <v>15.54</v>
      </c>
      <c r="AM63" s="32">
        <v>15.54</v>
      </c>
      <c r="AN63" s="32">
        <v>15.54</v>
      </c>
      <c r="AO63" s="31"/>
    </row>
    <row r="64" spans="35:41" x14ac:dyDescent="0.3">
      <c r="AI64" s="5" t="s">
        <v>16</v>
      </c>
      <c r="AJ64" s="32">
        <v>15.54</v>
      </c>
      <c r="AK64" s="32">
        <v>15.54</v>
      </c>
      <c r="AL64" s="32">
        <v>15.54</v>
      </c>
      <c r="AM64" s="32">
        <v>15.54</v>
      </c>
      <c r="AN64" s="32">
        <v>15.54</v>
      </c>
      <c r="AO64" s="31"/>
    </row>
    <row r="65" spans="35:41" x14ac:dyDescent="0.3">
      <c r="AI65" s="5" t="s">
        <v>15</v>
      </c>
      <c r="AJ65" s="32">
        <v>15.54</v>
      </c>
      <c r="AK65" s="32">
        <v>15.54</v>
      </c>
      <c r="AL65" s="32">
        <v>15.54</v>
      </c>
      <c r="AM65" s="32">
        <v>15.54</v>
      </c>
      <c r="AN65" s="32">
        <v>15.54</v>
      </c>
      <c r="AO65" s="31"/>
    </row>
    <row r="66" spans="35:41" x14ac:dyDescent="0.3">
      <c r="AI66" s="5" t="s">
        <v>14</v>
      </c>
      <c r="AJ66" s="32">
        <v>15.54</v>
      </c>
      <c r="AK66" s="32">
        <v>15.54</v>
      </c>
      <c r="AL66" s="32">
        <v>15.54</v>
      </c>
      <c r="AM66" s="32">
        <v>15.54</v>
      </c>
      <c r="AN66" s="32">
        <v>15.54</v>
      </c>
      <c r="AO66" s="31"/>
    </row>
    <row r="67" spans="35:41" x14ac:dyDescent="0.3">
      <c r="AI67" s="4" t="s">
        <v>131</v>
      </c>
      <c r="AJ67" s="27">
        <v>0</v>
      </c>
      <c r="AK67" s="27">
        <v>0</v>
      </c>
      <c r="AL67" s="27">
        <v>0</v>
      </c>
      <c r="AM67" s="27">
        <v>0</v>
      </c>
      <c r="AN67" s="27">
        <v>320471.25</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181049.91</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20625</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15.54</v>
      </c>
      <c r="AK79" s="32">
        <v>15.54</v>
      </c>
      <c r="AL79" s="32">
        <v>15.54</v>
      </c>
      <c r="AM79" s="32">
        <v>15.54</v>
      </c>
      <c r="AN79" s="32">
        <v>15.54</v>
      </c>
      <c r="AO79" s="31"/>
    </row>
    <row r="80" spans="35:41" x14ac:dyDescent="0.3">
      <c r="AI80" s="5" t="s">
        <v>16</v>
      </c>
      <c r="AJ80" s="32">
        <v>15.54</v>
      </c>
      <c r="AK80" s="32">
        <v>15.54</v>
      </c>
      <c r="AL80" s="32">
        <v>15.54</v>
      </c>
      <c r="AM80" s="32">
        <v>15.54</v>
      </c>
      <c r="AN80" s="32">
        <v>15.54</v>
      </c>
      <c r="AO80" s="31"/>
    </row>
    <row r="81" spans="35:41" x14ac:dyDescent="0.3">
      <c r="AI81" s="5" t="s">
        <v>15</v>
      </c>
      <c r="AJ81" s="32">
        <v>15.54</v>
      </c>
      <c r="AK81" s="32">
        <v>15.54</v>
      </c>
      <c r="AL81" s="32">
        <v>15.54</v>
      </c>
      <c r="AM81" s="32">
        <v>15.54</v>
      </c>
      <c r="AN81" s="32">
        <v>15.54</v>
      </c>
      <c r="AO81" s="31"/>
    </row>
    <row r="82" spans="35:41" x14ac:dyDescent="0.3">
      <c r="AI82" s="5" t="s">
        <v>14</v>
      </c>
      <c r="AJ82" s="32">
        <v>15.54</v>
      </c>
      <c r="AK82" s="32">
        <v>15.54</v>
      </c>
      <c r="AL82" s="32">
        <v>15.54</v>
      </c>
      <c r="AM82" s="32">
        <v>15.54</v>
      </c>
      <c r="AN82" s="32">
        <v>15.54</v>
      </c>
      <c r="AO82" s="31"/>
    </row>
    <row r="83" spans="35:41" x14ac:dyDescent="0.3">
      <c r="AI83" s="4" t="s">
        <v>131</v>
      </c>
      <c r="AJ83" s="27">
        <v>0</v>
      </c>
      <c r="AK83" s="27">
        <v>0</v>
      </c>
      <c r="AL83" s="27">
        <v>0</v>
      </c>
      <c r="AM83" s="27">
        <v>0</v>
      </c>
      <c r="AN83" s="27">
        <v>320471.25</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181049.91</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20625</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15.54</v>
      </c>
      <c r="AK95" s="32">
        <v>15.54</v>
      </c>
      <c r="AL95" s="32">
        <v>15.54</v>
      </c>
      <c r="AM95" s="32">
        <v>15.54</v>
      </c>
      <c r="AN95" s="32">
        <v>15.54</v>
      </c>
      <c r="AO95" s="31"/>
    </row>
    <row r="96" spans="35:41" x14ac:dyDescent="0.3">
      <c r="AI96" s="5" t="s">
        <v>16</v>
      </c>
      <c r="AJ96" s="32">
        <v>15.54</v>
      </c>
      <c r="AK96" s="32">
        <v>15.54</v>
      </c>
      <c r="AL96" s="32">
        <v>15.54</v>
      </c>
      <c r="AM96" s="32">
        <v>15.54</v>
      </c>
      <c r="AN96" s="32">
        <v>15.54</v>
      </c>
      <c r="AO96" s="31"/>
    </row>
    <row r="97" spans="35:41" x14ac:dyDescent="0.3">
      <c r="AI97" s="5" t="s">
        <v>15</v>
      </c>
      <c r="AJ97" s="32">
        <v>15.54</v>
      </c>
      <c r="AK97" s="32">
        <v>15.54</v>
      </c>
      <c r="AL97" s="32">
        <v>15.54</v>
      </c>
      <c r="AM97" s="32">
        <v>15.54</v>
      </c>
      <c r="AN97" s="32">
        <v>15.54</v>
      </c>
      <c r="AO97" s="31"/>
    </row>
    <row r="98" spans="35:41" x14ac:dyDescent="0.3">
      <c r="AI98" s="5" t="s">
        <v>14</v>
      </c>
      <c r="AJ98" s="32">
        <v>15.54</v>
      </c>
      <c r="AK98" s="32">
        <v>15.54</v>
      </c>
      <c r="AL98" s="32">
        <v>15.54</v>
      </c>
      <c r="AM98" s="32">
        <v>15.54</v>
      </c>
      <c r="AN98" s="32">
        <v>15.54</v>
      </c>
      <c r="AO98" s="31"/>
    </row>
    <row r="99" spans="35:41" x14ac:dyDescent="0.3">
      <c r="AI99" s="4" t="s">
        <v>131</v>
      </c>
      <c r="AJ99" s="27">
        <v>0</v>
      </c>
      <c r="AK99" s="27">
        <v>0</v>
      </c>
      <c r="AL99" s="27">
        <v>0</v>
      </c>
      <c r="AM99" s="27">
        <v>0</v>
      </c>
      <c r="AN99" s="27">
        <v>320471.25</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181049.91</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20625</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15.54</v>
      </c>
      <c r="AK111" s="32">
        <v>15.54</v>
      </c>
      <c r="AL111" s="32">
        <v>15.54</v>
      </c>
      <c r="AM111" s="32">
        <v>15.54</v>
      </c>
      <c r="AN111" s="32">
        <v>15.54</v>
      </c>
      <c r="AO111" s="31"/>
    </row>
    <row r="112" spans="35:41" x14ac:dyDescent="0.3">
      <c r="AI112" s="5" t="s">
        <v>16</v>
      </c>
      <c r="AJ112" s="32">
        <v>15.54</v>
      </c>
      <c r="AK112" s="32">
        <v>15.54</v>
      </c>
      <c r="AL112" s="32">
        <v>15.54</v>
      </c>
      <c r="AM112" s="32">
        <v>15.54</v>
      </c>
      <c r="AN112" s="32">
        <v>15.54</v>
      </c>
      <c r="AO112" s="31"/>
    </row>
    <row r="113" spans="35:41" x14ac:dyDescent="0.3">
      <c r="AI113" s="5" t="s">
        <v>15</v>
      </c>
      <c r="AJ113" s="32">
        <v>15.54</v>
      </c>
      <c r="AK113" s="32">
        <v>15.54</v>
      </c>
      <c r="AL113" s="32">
        <v>15.54</v>
      </c>
      <c r="AM113" s="32">
        <v>15.54</v>
      </c>
      <c r="AN113" s="32">
        <v>15.54</v>
      </c>
      <c r="AO113" s="31"/>
    </row>
    <row r="114" spans="35:41" x14ac:dyDescent="0.3">
      <c r="AI114" s="5" t="s">
        <v>14</v>
      </c>
      <c r="AJ114" s="32">
        <v>15.54</v>
      </c>
      <c r="AK114" s="32">
        <v>15.54</v>
      </c>
      <c r="AL114" s="32">
        <v>15.54</v>
      </c>
      <c r="AM114" s="32">
        <v>15.54</v>
      </c>
      <c r="AN114" s="32">
        <v>15.54</v>
      </c>
      <c r="AO114" s="31"/>
    </row>
    <row r="115" spans="35:41" x14ac:dyDescent="0.3">
      <c r="AI115" s="4" t="s">
        <v>131</v>
      </c>
      <c r="AJ115" s="27">
        <v>0</v>
      </c>
      <c r="AK115" s="27">
        <v>0</v>
      </c>
      <c r="AL115" s="27">
        <v>0</v>
      </c>
      <c r="AM115" s="27">
        <v>0</v>
      </c>
      <c r="AN115" s="27">
        <v>320471.25</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181049.91</v>
      </c>
      <c r="AM121" s="35"/>
    </row>
    <row r="122" spans="35:41" x14ac:dyDescent="0.3">
      <c r="AI122" s="8" t="s">
        <v>22</v>
      </c>
      <c r="AJ122" s="7"/>
      <c r="AK122" s="7"/>
      <c r="AL122" s="6"/>
      <c r="AM122" s="6"/>
    </row>
    <row r="123" spans="35:41" x14ac:dyDescent="0.3">
      <c r="AI123" s="5" t="s">
        <v>21</v>
      </c>
      <c r="AJ123" s="29">
        <v>0</v>
      </c>
      <c r="AK123" s="29">
        <v>0</v>
      </c>
      <c r="AL123" s="29">
        <v>20625</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15.54</v>
      </c>
      <c r="AK127" s="32">
        <v>15.54</v>
      </c>
      <c r="AL127" s="32">
        <v>15.54</v>
      </c>
      <c r="AM127" s="37"/>
    </row>
    <row r="128" spans="35:41" x14ac:dyDescent="0.3">
      <c r="AI128" s="5" t="s">
        <v>16</v>
      </c>
      <c r="AJ128" s="32">
        <v>15.54</v>
      </c>
      <c r="AK128" s="32">
        <v>15.54</v>
      </c>
      <c r="AL128" s="32">
        <v>15.54</v>
      </c>
      <c r="AM128" s="37"/>
    </row>
    <row r="129" spans="35:41" x14ac:dyDescent="0.3">
      <c r="AI129" s="5" t="s">
        <v>15</v>
      </c>
      <c r="AJ129" s="32">
        <v>15.54</v>
      </c>
      <c r="AK129" s="32">
        <v>15.54</v>
      </c>
      <c r="AL129" s="32">
        <v>15.54</v>
      </c>
      <c r="AM129" s="37"/>
    </row>
    <row r="130" spans="35:41" x14ac:dyDescent="0.3">
      <c r="AI130" s="5" t="s">
        <v>14</v>
      </c>
      <c r="AJ130" s="32">
        <v>15.54</v>
      </c>
      <c r="AK130" s="32">
        <v>15.54</v>
      </c>
      <c r="AL130" s="32">
        <v>15.54</v>
      </c>
      <c r="AM130" s="37"/>
    </row>
    <row r="131" spans="35:41" x14ac:dyDescent="0.3">
      <c r="AI131" s="4" t="s">
        <v>131</v>
      </c>
      <c r="AJ131" s="27">
        <v>0</v>
      </c>
      <c r="AK131" s="27">
        <v>0</v>
      </c>
      <c r="AL131" s="27">
        <v>320471.25</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2760</v>
      </c>
      <c r="C150" s="85">
        <v>2941.25</v>
      </c>
      <c r="D150" s="85">
        <v>8095</v>
      </c>
      <c r="E150" s="85">
        <v>9818.75</v>
      </c>
      <c r="F150" s="85">
        <v>6725</v>
      </c>
      <c r="G150" s="85">
        <v>1990</v>
      </c>
      <c r="H150" s="85">
        <v>4347.5</v>
      </c>
      <c r="I150" s="85">
        <v>8095</v>
      </c>
      <c r="J150" s="85">
        <v>9818.75</v>
      </c>
      <c r="K150" s="85">
        <v>6725</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61316.25</v>
      </c>
      <c r="AG150" s="86">
        <v>0.63928436225451801</v>
      </c>
      <c r="AH150" s="24"/>
      <c r="AI150" s="24"/>
      <c r="AJ150" s="24"/>
      <c r="AK150" s="24"/>
      <c r="AL150" s="24"/>
      <c r="AM150" s="24"/>
      <c r="AN150" s="24"/>
      <c r="AO150" s="78"/>
      <c r="AP150" s="24"/>
    </row>
    <row r="151" spans="1:42" x14ac:dyDescent="0.3">
      <c r="A151" s="83" t="s">
        <v>24</v>
      </c>
      <c r="B151" s="85">
        <v>4899.74</v>
      </c>
      <c r="C151" s="85">
        <v>2707.94</v>
      </c>
      <c r="D151" s="85">
        <v>3509.86</v>
      </c>
      <c r="E151" s="85">
        <v>3517.86</v>
      </c>
      <c r="F151" s="85">
        <v>3429.86</v>
      </c>
      <c r="G151" s="85">
        <v>2724.94</v>
      </c>
      <c r="H151" s="85">
        <v>3397.86</v>
      </c>
      <c r="I151" s="85">
        <v>3461.86</v>
      </c>
      <c r="J151" s="85">
        <v>3517.86</v>
      </c>
      <c r="K151" s="85">
        <v>3429.86</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34597.64</v>
      </c>
      <c r="AG151" s="86">
        <v>0.36071563774548188</v>
      </c>
      <c r="AH151" s="24"/>
      <c r="AI151" s="24"/>
      <c r="AJ151" s="24"/>
      <c r="AK151" s="24"/>
      <c r="AL151" s="24"/>
      <c r="AM151" s="24"/>
      <c r="AN151" s="24"/>
      <c r="AO151" s="78"/>
      <c r="AP151" s="24"/>
    </row>
    <row r="152" spans="1:42" x14ac:dyDescent="0.3">
      <c r="A152" s="80" t="s">
        <v>23</v>
      </c>
      <c r="B152" s="85">
        <v>7659.74</v>
      </c>
      <c r="C152" s="85">
        <v>5649.19</v>
      </c>
      <c r="D152" s="85">
        <v>11604.86</v>
      </c>
      <c r="E152" s="85">
        <v>13336.61</v>
      </c>
      <c r="F152" s="85">
        <v>10154.86</v>
      </c>
      <c r="G152" s="85">
        <v>4714.9399999999996</v>
      </c>
      <c r="H152" s="85">
        <v>7745.36</v>
      </c>
      <c r="I152" s="85">
        <v>11556.86</v>
      </c>
      <c r="J152" s="85">
        <v>13336.61</v>
      </c>
      <c r="K152" s="85">
        <v>10154.86</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95913.89</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625</v>
      </c>
      <c r="D154" s="88">
        <v>3000</v>
      </c>
      <c r="E154" s="88">
        <v>3875</v>
      </c>
      <c r="F154" s="88">
        <v>2500</v>
      </c>
      <c r="G154" s="88">
        <v>0</v>
      </c>
      <c r="H154" s="88">
        <v>1250</v>
      </c>
      <c r="I154" s="88">
        <v>3000</v>
      </c>
      <c r="J154" s="88">
        <v>3875</v>
      </c>
      <c r="K154" s="88">
        <v>2500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20625</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5.3869999999999996</v>
      </c>
      <c r="C158" s="89">
        <v>5.3869999999999996</v>
      </c>
      <c r="D158" s="89">
        <v>5.3869999999999996</v>
      </c>
      <c r="E158" s="89">
        <v>5.3869999999999996</v>
      </c>
      <c r="F158" s="89">
        <v>5.3869999999999996</v>
      </c>
      <c r="G158" s="89">
        <v>5.3869999999999996</v>
      </c>
      <c r="H158" s="89">
        <v>5.3869999999999996</v>
      </c>
      <c r="I158" s="89">
        <v>5.3869999999999996</v>
      </c>
      <c r="J158" s="89">
        <v>5.3869999999999996</v>
      </c>
      <c r="K158" s="89">
        <v>5.3869999999999996</v>
      </c>
      <c r="L158" s="89">
        <v>5.3869999999999996</v>
      </c>
      <c r="M158" s="89">
        <v>5.3869999999999996</v>
      </c>
      <c r="N158" s="89">
        <v>5.3869999999999996</v>
      </c>
      <c r="O158" s="89">
        <v>5.3869999999999996</v>
      </c>
      <c r="P158" s="89">
        <v>5.3869999999999996</v>
      </c>
      <c r="Q158" s="89">
        <v>5.3869999999999996</v>
      </c>
      <c r="R158" s="89">
        <v>5.3869999999999996</v>
      </c>
      <c r="S158" s="89">
        <v>5.3869999999999996</v>
      </c>
      <c r="T158" s="89">
        <v>5.3869999999999996</v>
      </c>
      <c r="U158" s="89">
        <v>5.3869999999999996</v>
      </c>
      <c r="V158" s="89">
        <v>5.3869999999999996</v>
      </c>
      <c r="W158" s="89">
        <v>5.3869999999999996</v>
      </c>
      <c r="X158" s="89">
        <v>5.3869999999999996</v>
      </c>
      <c r="Y158" s="89">
        <v>5.3869999999999996</v>
      </c>
      <c r="Z158" s="89">
        <v>5.3869999999999996</v>
      </c>
      <c r="AA158" s="89">
        <v>5.3869999999999996</v>
      </c>
      <c r="AB158" s="89">
        <v>5.3869999999999996</v>
      </c>
      <c r="AC158" s="89">
        <v>5.3869999999999996</v>
      </c>
      <c r="AD158" s="89">
        <v>5.3869999999999996</v>
      </c>
      <c r="AE158" s="89">
        <v>5.3869999999999996</v>
      </c>
      <c r="AF158" s="89">
        <v>5.3869999999999996</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3366.88</v>
      </c>
      <c r="D162" s="85">
        <v>16161</v>
      </c>
      <c r="E162" s="85">
        <v>20874.63</v>
      </c>
      <c r="F162" s="85">
        <v>13467.5</v>
      </c>
      <c r="G162" s="85">
        <v>0</v>
      </c>
      <c r="H162" s="85">
        <v>6733.75</v>
      </c>
      <c r="I162" s="85">
        <v>16161</v>
      </c>
      <c r="J162" s="85">
        <v>20874.63</v>
      </c>
      <c r="K162" s="85">
        <v>13467.5</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111106.88</v>
      </c>
      <c r="AG162" s="77"/>
      <c r="AH162" s="24"/>
      <c r="AI162" s="24"/>
      <c r="AJ162" s="24"/>
      <c r="AK162" s="24"/>
      <c r="AL162" s="24"/>
      <c r="AM162" s="24"/>
      <c r="AN162" s="24"/>
      <c r="AO162" s="78"/>
      <c r="AP162" s="24"/>
    </row>
    <row r="163" spans="1:42" x14ac:dyDescent="0.3">
      <c r="A163" s="81" t="s">
        <v>12</v>
      </c>
      <c r="B163" s="85">
        <v>-7659.74</v>
      </c>
      <c r="C163" s="85">
        <v>-2282.3200000000002</v>
      </c>
      <c r="D163" s="85">
        <v>4556.1400000000003</v>
      </c>
      <c r="E163" s="85">
        <v>7538.02</v>
      </c>
      <c r="F163" s="85">
        <v>3312.64</v>
      </c>
      <c r="G163" s="85">
        <v>-4714.9399999999996</v>
      </c>
      <c r="H163" s="85">
        <v>-1011.61</v>
      </c>
      <c r="I163" s="85">
        <v>4604.1400000000003</v>
      </c>
      <c r="J163" s="85">
        <v>7538.02</v>
      </c>
      <c r="K163" s="85">
        <v>3312.64</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15192.99</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21"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7"/>
    <col min="54" max="54" width="11" style="107" bestFit="1" customWidth="1"/>
    <col min="55" max="55" width="12.7265625" style="107" bestFit="1" customWidth="1"/>
    <col min="56" max="56" width="23.81640625" style="107" bestFit="1" customWidth="1"/>
    <col min="57" max="58" width="10.81640625" style="107"/>
    <col min="59" max="16384" width="10.81640625" style="21"/>
  </cols>
  <sheetData>
    <row r="1" spans="2:59" x14ac:dyDescent="0.3">
      <c r="B1" s="126" t="s">
        <v>104</v>
      </c>
      <c r="C1" s="126"/>
      <c r="D1" s="126"/>
      <c r="E1" s="126"/>
      <c r="F1" s="126"/>
      <c r="G1" s="126"/>
      <c r="H1" s="126"/>
      <c r="I1" s="126"/>
    </row>
    <row r="3" spans="2:59" ht="14.5" customHeight="1" x14ac:dyDescent="0.3">
      <c r="AP3" s="140" t="s">
        <v>59</v>
      </c>
      <c r="AQ3" s="140"/>
      <c r="AR3" s="140"/>
      <c r="AS3" s="140"/>
      <c r="AT3" s="140"/>
      <c r="AU3" s="140"/>
      <c r="AV3" s="140"/>
      <c r="AW3" s="140"/>
      <c r="AX3" s="140"/>
      <c r="AY3" s="140"/>
      <c r="AZ3" s="140"/>
      <c r="BA3" s="140"/>
      <c r="BB3" s="140"/>
      <c r="BC3" s="140"/>
      <c r="BD3" s="140"/>
      <c r="BE3" s="140"/>
      <c r="BF3" s="140"/>
      <c r="BG3" s="140"/>
    </row>
    <row r="4" spans="2:59" ht="14.5" customHeight="1" x14ac:dyDescent="0.3">
      <c r="AP4" s="79"/>
      <c r="AQ4" s="79"/>
      <c r="AR4" s="79"/>
      <c r="AS4" s="79"/>
      <c r="AT4" s="79"/>
      <c r="AU4" s="79"/>
      <c r="AV4" s="79"/>
      <c r="AW4" s="79"/>
      <c r="AX4" s="79"/>
      <c r="AY4" s="79"/>
      <c r="AZ4" s="79"/>
      <c r="BA4" s="108"/>
      <c r="BB4" s="108"/>
      <c r="BC4" s="108"/>
      <c r="BD4" s="108"/>
      <c r="BE4" s="108"/>
      <c r="BF4" s="108"/>
      <c r="BG4" s="49"/>
    </row>
    <row r="5" spans="2:59" ht="14.5" customHeight="1" x14ac:dyDescent="0.3">
      <c r="B5" s="54" t="s">
        <v>119</v>
      </c>
      <c r="C5" s="50"/>
      <c r="AP5" s="93" t="s">
        <v>2</v>
      </c>
      <c r="AY5" s="93" t="s">
        <v>74</v>
      </c>
    </row>
    <row r="6" spans="2:59" ht="14.5" customHeight="1" x14ac:dyDescent="0.3">
      <c r="B6" s="141" t="s">
        <v>133</v>
      </c>
      <c r="C6" s="141"/>
      <c r="D6" s="141"/>
      <c r="E6" s="141"/>
      <c r="F6" s="141"/>
      <c r="G6" s="141"/>
      <c r="H6" s="141"/>
      <c r="I6" s="141"/>
      <c r="AP6" s="93"/>
    </row>
    <row r="7" spans="2:59" ht="14.5" customHeight="1" x14ac:dyDescent="0.3">
      <c r="B7" s="141"/>
      <c r="C7" s="141"/>
      <c r="D7" s="141"/>
      <c r="E7" s="141"/>
      <c r="F7" s="141"/>
      <c r="G7" s="141"/>
      <c r="H7" s="141"/>
      <c r="I7" s="141"/>
      <c r="AP7" s="79" t="s">
        <v>0</v>
      </c>
      <c r="AQ7" s="79" t="s">
        <v>75</v>
      </c>
      <c r="AY7" s="79" t="s">
        <v>0</v>
      </c>
      <c r="AZ7" s="79" t="s">
        <v>75</v>
      </c>
    </row>
    <row r="8" spans="2:59" ht="14.5" customHeight="1" x14ac:dyDescent="0.3">
      <c r="B8" s="141"/>
      <c r="C8" s="141"/>
      <c r="D8" s="141"/>
      <c r="E8" s="141"/>
      <c r="F8" s="141"/>
      <c r="G8" s="141"/>
      <c r="H8" s="141"/>
      <c r="I8" s="141"/>
      <c r="AP8" s="24" t="s">
        <v>4</v>
      </c>
      <c r="AQ8" s="103">
        <v>5600000</v>
      </c>
      <c r="AY8" s="24" t="s">
        <v>4</v>
      </c>
      <c r="AZ8" s="103">
        <v>355000</v>
      </c>
    </row>
    <row r="9" spans="2:59" ht="14.5" customHeight="1" x14ac:dyDescent="0.3">
      <c r="B9" s="141"/>
      <c r="C9" s="141"/>
      <c r="D9" s="141"/>
      <c r="E9" s="141"/>
      <c r="F9" s="141"/>
      <c r="G9" s="141"/>
      <c r="H9" s="141"/>
      <c r="I9" s="141"/>
      <c r="J9" s="51"/>
      <c r="AP9" s="24" t="s">
        <v>8</v>
      </c>
      <c r="AQ9" s="103">
        <v>1050000</v>
      </c>
      <c r="AY9" s="24" t="s">
        <v>8</v>
      </c>
      <c r="AZ9" s="103">
        <v>660000</v>
      </c>
    </row>
    <row r="10" spans="2:59" ht="14.5" customHeight="1" x14ac:dyDescent="0.3">
      <c r="B10" s="141"/>
      <c r="C10" s="141"/>
      <c r="D10" s="141"/>
      <c r="E10" s="141"/>
      <c r="F10" s="141"/>
      <c r="G10" s="141"/>
      <c r="H10" s="141"/>
      <c r="I10" s="141"/>
      <c r="J10" s="51"/>
      <c r="AP10" s="24" t="s">
        <v>9</v>
      </c>
      <c r="AQ10" s="103">
        <v>48086250</v>
      </c>
      <c r="AY10" s="24" t="s">
        <v>9</v>
      </c>
      <c r="AZ10" s="103">
        <v>144000</v>
      </c>
    </row>
    <row r="11" spans="2:59" ht="14.5" customHeight="1" x14ac:dyDescent="0.3">
      <c r="B11" s="92" t="s">
        <v>114</v>
      </c>
      <c r="C11" s="92"/>
      <c r="D11" s="92"/>
      <c r="E11" s="92"/>
      <c r="F11" s="92"/>
      <c r="G11" s="92"/>
      <c r="H11" s="92"/>
      <c r="I11" s="92"/>
      <c r="AP11" s="24" t="s">
        <v>7</v>
      </c>
      <c r="AQ11" s="103">
        <v>2520000</v>
      </c>
      <c r="AY11" s="24" t="s">
        <v>7</v>
      </c>
      <c r="AZ11" s="103">
        <v>28377640</v>
      </c>
    </row>
    <row r="12" spans="2:59" ht="14.5" customHeight="1" x14ac:dyDescent="0.3">
      <c r="B12" s="92"/>
      <c r="C12" s="92"/>
      <c r="D12" s="92"/>
      <c r="E12" s="92"/>
      <c r="F12" s="92"/>
      <c r="G12" s="92"/>
      <c r="H12" s="92"/>
      <c r="I12" s="92"/>
      <c r="AP12" s="24" t="s">
        <v>3</v>
      </c>
      <c r="AQ12" s="103">
        <v>1435000</v>
      </c>
      <c r="AY12" s="24" t="s">
        <v>3</v>
      </c>
      <c r="AZ12" s="103">
        <v>2199000</v>
      </c>
    </row>
    <row r="13" spans="2:59" ht="14.5" customHeight="1" x14ac:dyDescent="0.3">
      <c r="B13" s="92"/>
      <c r="C13" s="92"/>
      <c r="D13" s="92"/>
      <c r="E13" s="92"/>
      <c r="F13" s="92"/>
      <c r="G13" s="92"/>
      <c r="H13" s="92"/>
      <c r="I13" s="92"/>
      <c r="AP13" s="24" t="s">
        <v>6</v>
      </c>
      <c r="AQ13" s="103">
        <v>2100000</v>
      </c>
      <c r="AY13" s="24" t="s">
        <v>6</v>
      </c>
      <c r="AZ13" s="103">
        <v>50000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525000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2812000</v>
      </c>
    </row>
    <row r="19" spans="42:59" x14ac:dyDescent="0.3">
      <c r="AP19" s="24" t="s">
        <v>76</v>
      </c>
      <c r="AQ19" s="103">
        <v>0</v>
      </c>
      <c r="AY19" s="24" t="s">
        <v>76</v>
      </c>
      <c r="AZ19" s="103">
        <v>0</v>
      </c>
    </row>
    <row r="20" spans="42:59" x14ac:dyDescent="0.3">
      <c r="AP20" s="93" t="s">
        <v>77</v>
      </c>
      <c r="AQ20" s="104">
        <v>61316250</v>
      </c>
      <c r="AY20" s="93" t="s">
        <v>77</v>
      </c>
      <c r="AZ20" s="104">
        <v>34597640</v>
      </c>
    </row>
    <row r="23" spans="42:59" x14ac:dyDescent="0.3">
      <c r="AP23" s="140" t="s">
        <v>78</v>
      </c>
      <c r="AQ23" s="140"/>
      <c r="AR23" s="140"/>
      <c r="AS23" s="140"/>
      <c r="AT23" s="140"/>
      <c r="AU23" s="140"/>
      <c r="AV23" s="140"/>
      <c r="AW23" s="140"/>
      <c r="AX23" s="140"/>
      <c r="AY23" s="140"/>
      <c r="AZ23" s="140"/>
      <c r="BA23" s="140"/>
      <c r="BB23" s="140"/>
      <c r="BC23" s="140"/>
      <c r="BD23" s="140"/>
      <c r="BE23" s="140"/>
      <c r="BF23" s="140"/>
      <c r="BG23" s="140"/>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9333296</v>
      </c>
      <c r="AY27" s="24" t="s">
        <v>4</v>
      </c>
      <c r="AZ27" s="103">
        <v>932500</v>
      </c>
    </row>
    <row r="28" spans="42:59" x14ac:dyDescent="0.3">
      <c r="AP28" s="24" t="s">
        <v>8</v>
      </c>
      <c r="AQ28" s="103">
        <v>1749990</v>
      </c>
      <c r="AY28" s="24" t="s">
        <v>8</v>
      </c>
      <c r="AZ28" s="103">
        <v>1260580</v>
      </c>
    </row>
    <row r="29" spans="42:59" ht="14.5" customHeight="1" x14ac:dyDescent="0.3">
      <c r="AP29" s="24" t="s">
        <v>9</v>
      </c>
      <c r="AQ29" s="103">
        <v>80143734</v>
      </c>
      <c r="AY29" s="24" t="s">
        <v>9</v>
      </c>
      <c r="AZ29" s="103">
        <v>214020</v>
      </c>
    </row>
    <row r="30" spans="42:59" x14ac:dyDescent="0.3">
      <c r="AP30" s="24" t="s">
        <v>7</v>
      </c>
      <c r="AQ30" s="103">
        <v>4199976</v>
      </c>
      <c r="AY30" s="24" t="s">
        <v>7</v>
      </c>
      <c r="AZ30" s="103">
        <v>66159714</v>
      </c>
    </row>
    <row r="31" spans="42:59" x14ac:dyDescent="0.3">
      <c r="AP31" s="24" t="s">
        <v>3</v>
      </c>
      <c r="AQ31" s="103">
        <v>2391653</v>
      </c>
      <c r="AY31" s="24" t="s">
        <v>3</v>
      </c>
      <c r="AZ31" s="103">
        <v>3679660</v>
      </c>
    </row>
    <row r="32" spans="42:59" ht="14.5" customHeight="1" x14ac:dyDescent="0.3">
      <c r="AP32" s="24" t="s">
        <v>6</v>
      </c>
      <c r="AQ32" s="103">
        <v>3499980</v>
      </c>
      <c r="AY32" s="24" t="s">
        <v>6</v>
      </c>
      <c r="AZ32" s="103">
        <v>115500</v>
      </c>
    </row>
    <row r="33" spans="2:56" ht="14.5" customHeight="1" x14ac:dyDescent="0.3">
      <c r="AP33" s="24" t="s">
        <v>5</v>
      </c>
      <c r="AQ33" s="103">
        <v>874995</v>
      </c>
      <c r="AY33" s="24" t="s">
        <v>5</v>
      </c>
      <c r="AZ33" s="103">
        <v>0</v>
      </c>
    </row>
    <row r="34" spans="2:56" x14ac:dyDescent="0.3">
      <c r="AP34" s="24" t="s">
        <v>60</v>
      </c>
      <c r="AQ34" s="103">
        <v>0</v>
      </c>
      <c r="AY34" s="24" t="s">
        <v>60</v>
      </c>
      <c r="AZ34" s="103">
        <v>0</v>
      </c>
    </row>
    <row r="35" spans="2:56" ht="14.5" customHeight="1" x14ac:dyDescent="0.3">
      <c r="B35" s="141" t="s">
        <v>134</v>
      </c>
      <c r="C35" s="141"/>
      <c r="D35" s="141"/>
      <c r="E35" s="141"/>
      <c r="F35" s="141"/>
      <c r="G35" s="141"/>
      <c r="H35" s="141"/>
      <c r="I35" s="141"/>
      <c r="AP35" s="24" t="s">
        <v>10</v>
      </c>
      <c r="AQ35" s="103">
        <v>0</v>
      </c>
      <c r="AY35" s="24" t="s">
        <v>10</v>
      </c>
      <c r="AZ35" s="103">
        <v>6494314</v>
      </c>
    </row>
    <row r="36" spans="2:56" ht="14.5" customHeight="1" x14ac:dyDescent="0.3">
      <c r="B36" s="141"/>
      <c r="C36" s="141"/>
      <c r="D36" s="141"/>
      <c r="E36" s="141"/>
      <c r="F36" s="141"/>
      <c r="G36" s="141"/>
      <c r="H36" s="141"/>
      <c r="I36" s="141"/>
      <c r="AP36" s="24" t="s">
        <v>76</v>
      </c>
      <c r="AQ36" s="103">
        <v>0</v>
      </c>
      <c r="AY36" s="24" t="s">
        <v>76</v>
      </c>
      <c r="AZ36" s="103">
        <v>0</v>
      </c>
    </row>
    <row r="37" spans="2:56" ht="14.5" customHeight="1" x14ac:dyDescent="0.3">
      <c r="B37" s="141"/>
      <c r="C37" s="141"/>
      <c r="D37" s="141"/>
      <c r="E37" s="141"/>
      <c r="F37" s="141"/>
      <c r="G37" s="141"/>
      <c r="H37" s="141"/>
      <c r="I37" s="141"/>
      <c r="AP37" s="93" t="s">
        <v>77</v>
      </c>
      <c r="AQ37" s="104">
        <v>102193624</v>
      </c>
      <c r="AY37" s="93" t="s">
        <v>77</v>
      </c>
      <c r="AZ37" s="104">
        <v>78856288</v>
      </c>
    </row>
    <row r="38" spans="2:56" ht="14.5" customHeight="1" x14ac:dyDescent="0.3">
      <c r="B38" s="141"/>
      <c r="C38" s="141"/>
      <c r="D38" s="141"/>
      <c r="E38" s="141"/>
      <c r="F38" s="141"/>
      <c r="G38" s="141"/>
      <c r="H38" s="141"/>
      <c r="I38" s="141"/>
    </row>
    <row r="39" spans="2:56" ht="14.5" customHeight="1" x14ac:dyDescent="0.3">
      <c r="B39" s="141"/>
      <c r="C39" s="141"/>
      <c r="D39" s="141"/>
      <c r="E39" s="141"/>
      <c r="F39" s="141"/>
      <c r="G39" s="141"/>
      <c r="H39" s="141"/>
      <c r="I39" s="141"/>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95913890</v>
      </c>
      <c r="AR41" s="105">
        <v>61316250</v>
      </c>
      <c r="AS41" s="105">
        <v>34597640</v>
      </c>
      <c r="AV41" s="24" t="s">
        <v>122</v>
      </c>
      <c r="AW41" s="106">
        <v>0.63928436225451812</v>
      </c>
      <c r="AX41" s="106">
        <v>0.36071563774548193</v>
      </c>
    </row>
    <row r="42" spans="2:56" x14ac:dyDescent="0.3">
      <c r="B42" s="52"/>
      <c r="C42" s="52"/>
      <c r="D42" s="52"/>
      <c r="E42" s="52"/>
      <c r="F42" s="52"/>
      <c r="G42" s="52"/>
      <c r="H42" s="52"/>
      <c r="I42" s="52"/>
      <c r="AP42" s="24" t="s">
        <v>121</v>
      </c>
      <c r="AQ42" s="105">
        <v>181049912</v>
      </c>
      <c r="AR42" s="105">
        <v>102193624</v>
      </c>
      <c r="AS42" s="105">
        <v>78856288</v>
      </c>
      <c r="AV42" s="24" t="s">
        <v>121</v>
      </c>
      <c r="AW42" s="106">
        <v>0.56445000647114374</v>
      </c>
      <c r="AX42" s="106">
        <v>0.43554999352885626</v>
      </c>
    </row>
    <row r="43" spans="2:56" x14ac:dyDescent="0.3">
      <c r="BD43" s="109">
        <v>47313772800000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7" t="s">
        <v>87</v>
      </c>
      <c r="BB53" s="110" t="s">
        <v>135</v>
      </c>
      <c r="BC53" s="111">
        <v>0.43505100691559695</v>
      </c>
    </row>
    <row r="54" spans="2:55" x14ac:dyDescent="0.3">
      <c r="BA54" s="107" t="s">
        <v>88</v>
      </c>
      <c r="BC54" s="111">
        <v>0.13674211713982068</v>
      </c>
    </row>
    <row r="55" spans="2:55" ht="14.5" thickBot="1" x14ac:dyDescent="0.35">
      <c r="BA55" s="107" t="s">
        <v>89</v>
      </c>
      <c r="BC55" s="111" t="s">
        <v>121</v>
      </c>
    </row>
    <row r="56" spans="2:55" ht="15" thickTop="1" thickBot="1" x14ac:dyDescent="0.35">
      <c r="BA56" s="112" t="s">
        <v>82</v>
      </c>
      <c r="BB56" s="112"/>
      <c r="BC56" s="110">
        <v>95913890</v>
      </c>
    </row>
    <row r="57" spans="2:55" ht="15" thickTop="1" thickBot="1" x14ac:dyDescent="0.35">
      <c r="BA57" s="113" t="s">
        <v>83</v>
      </c>
      <c r="BB57" s="113"/>
      <c r="BC57" s="114">
        <v>43346</v>
      </c>
    </row>
    <row r="58" spans="2:55" ht="15" thickTop="1" thickBot="1" x14ac:dyDescent="0.35">
      <c r="BA58" s="113" t="s">
        <v>84</v>
      </c>
      <c r="BB58" s="113"/>
      <c r="BC58" s="115">
        <v>1.8876297478915722</v>
      </c>
    </row>
    <row r="59" spans="2:55" ht="15" thickTop="1" thickBot="1" x14ac:dyDescent="0.35">
      <c r="BA59" s="112" t="s">
        <v>85</v>
      </c>
      <c r="BB59" s="112" t="s">
        <v>65</v>
      </c>
      <c r="BC59" s="110">
        <v>111106.88</v>
      </c>
    </row>
    <row r="60" spans="2:55" ht="15" thickTop="1" thickBot="1" x14ac:dyDescent="0.35">
      <c r="I60" s="76" t="s">
        <v>113</v>
      </c>
      <c r="BA60" s="113" t="s">
        <v>86</v>
      </c>
      <c r="BB60" s="113"/>
      <c r="BC60" s="115">
        <v>2.884351086089358</v>
      </c>
    </row>
    <row r="61" spans="2:55" ht="15" thickTop="1" thickBot="1" x14ac:dyDescent="0.35">
      <c r="BA61" s="112" t="s">
        <v>85</v>
      </c>
      <c r="BB61" s="112" t="s">
        <v>65</v>
      </c>
      <c r="BC61" s="110">
        <v>320471.25</v>
      </c>
    </row>
    <row r="62" spans="2:55" ht="15" thickTop="1" thickBot="1" x14ac:dyDescent="0.35">
      <c r="BA62" s="113" t="s">
        <v>120</v>
      </c>
      <c r="BB62" s="114">
        <v>1</v>
      </c>
    </row>
    <row r="63" spans="2:55" ht="15" thickTop="1" thickBot="1" x14ac:dyDescent="0.35">
      <c r="BB63" s="114"/>
    </row>
    <row r="64" spans="2:55" ht="15" thickTop="1" thickBot="1" x14ac:dyDescent="0.35">
      <c r="BB64" s="114"/>
    </row>
    <row r="65" spans="54:54" ht="15" thickTop="1" thickBot="1" x14ac:dyDescent="0.35">
      <c r="BB65" s="114"/>
    </row>
    <row r="66" spans="54:54" ht="15" thickTop="1" thickBot="1" x14ac:dyDescent="0.35">
      <c r="BB66" s="114"/>
    </row>
    <row r="67" spans="54:54" ht="15" thickTop="1" thickBot="1" x14ac:dyDescent="0.35">
      <c r="BB67" s="114"/>
    </row>
    <row r="68" spans="54:54" ht="15" thickTop="1" thickBot="1" x14ac:dyDescent="0.35">
      <c r="BB68" s="114"/>
    </row>
    <row r="69" spans="54:54" ht="15" thickTop="1" thickBot="1" x14ac:dyDescent="0.35">
      <c r="BB69" s="114"/>
    </row>
    <row r="70" spans="54:54" ht="14.5" thickTop="1" x14ac:dyDescent="0.3">
      <c r="BB70" s="11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3" t="s">
        <v>59</v>
      </c>
      <c r="B1" s="143"/>
      <c r="C1" s="143"/>
      <c r="D1" s="143"/>
      <c r="E1" s="143"/>
      <c r="F1" s="143"/>
      <c r="G1" s="143"/>
      <c r="H1" s="143"/>
      <c r="I1" s="143"/>
      <c r="J1" s="143"/>
      <c r="K1" s="143"/>
      <c r="L1" s="143"/>
      <c r="M1" s="143"/>
      <c r="N1" s="143"/>
      <c r="O1" s="143"/>
      <c r="P1" s="143"/>
      <c r="Q1" s="143"/>
      <c r="R1" s="143"/>
    </row>
    <row r="2" spans="1:27" ht="14.5" customHeight="1" x14ac:dyDescent="0.35">
      <c r="A2" s="14" t="s">
        <v>2</v>
      </c>
      <c r="J2" s="14" t="s">
        <v>74</v>
      </c>
      <c r="S2" s="144" t="s">
        <v>136</v>
      </c>
      <c r="T2" s="144"/>
      <c r="U2" s="144"/>
      <c r="V2" s="144"/>
      <c r="W2" s="144"/>
      <c r="X2" s="144"/>
      <c r="Y2" s="144"/>
      <c r="Z2" s="144"/>
    </row>
    <row r="3" spans="1:27" x14ac:dyDescent="0.35">
      <c r="A3" s="14"/>
      <c r="S3" s="144"/>
      <c r="T3" s="144"/>
      <c r="U3" s="144"/>
      <c r="V3" s="144"/>
      <c r="W3" s="144"/>
      <c r="X3" s="144"/>
      <c r="Y3" s="144"/>
      <c r="Z3" s="144"/>
    </row>
    <row r="4" spans="1:27" ht="14.5" customHeight="1" x14ac:dyDescent="0.35">
      <c r="A4" s="2" t="s">
        <v>0</v>
      </c>
      <c r="B4" s="2" t="s">
        <v>75</v>
      </c>
      <c r="J4" s="2" t="s">
        <v>0</v>
      </c>
      <c r="K4" s="2" t="s">
        <v>75</v>
      </c>
      <c r="S4" s="144" t="s">
        <v>137</v>
      </c>
      <c r="T4" s="144"/>
      <c r="U4" s="144"/>
      <c r="V4" s="144"/>
      <c r="W4" s="144"/>
      <c r="X4" s="144"/>
      <c r="Y4" s="144"/>
      <c r="Z4" s="144"/>
    </row>
    <row r="5" spans="1:27" x14ac:dyDescent="0.35">
      <c r="A5" t="s">
        <v>4</v>
      </c>
      <c r="B5" s="1">
        <v>5600000</v>
      </c>
      <c r="J5" t="s">
        <v>4</v>
      </c>
      <c r="K5" s="1">
        <v>355000</v>
      </c>
      <c r="S5" s="144"/>
      <c r="T5" s="144"/>
      <c r="U5" s="144"/>
      <c r="V5" s="144"/>
      <c r="W5" s="144"/>
      <c r="X5" s="144"/>
      <c r="Y5" s="144"/>
      <c r="Z5" s="144"/>
    </row>
    <row r="6" spans="1:27" x14ac:dyDescent="0.35">
      <c r="A6" t="s">
        <v>8</v>
      </c>
      <c r="B6" s="1">
        <v>1050000</v>
      </c>
      <c r="J6" t="s">
        <v>8</v>
      </c>
      <c r="K6" s="1">
        <v>660000</v>
      </c>
      <c r="S6" s="144"/>
      <c r="T6" s="144"/>
      <c r="U6" s="144"/>
      <c r="V6" s="144"/>
      <c r="W6" s="144"/>
      <c r="X6" s="144"/>
      <c r="Y6" s="144"/>
      <c r="Z6" s="144"/>
      <c r="AA6" s="20"/>
    </row>
    <row r="7" spans="1:27" x14ac:dyDescent="0.35">
      <c r="A7" t="s">
        <v>9</v>
      </c>
      <c r="B7" s="1">
        <v>48086250</v>
      </c>
      <c r="J7" t="s">
        <v>9</v>
      </c>
      <c r="K7" s="1">
        <v>144000</v>
      </c>
      <c r="S7" s="144"/>
      <c r="T7" s="144"/>
      <c r="U7" s="144"/>
      <c r="V7" s="144"/>
      <c r="W7" s="144"/>
      <c r="X7" s="144"/>
      <c r="Y7" s="144"/>
      <c r="Z7" s="144"/>
      <c r="AA7" s="20"/>
    </row>
    <row r="8" spans="1:27" x14ac:dyDescent="0.35">
      <c r="A8" t="s">
        <v>7</v>
      </c>
      <c r="B8" s="1">
        <v>2520000</v>
      </c>
      <c r="J8" t="s">
        <v>7</v>
      </c>
      <c r="K8" s="1">
        <v>28377640</v>
      </c>
      <c r="S8" s="144"/>
      <c r="T8" s="144"/>
      <c r="U8" s="144"/>
      <c r="V8" s="144"/>
      <c r="W8" s="144"/>
      <c r="X8" s="144"/>
      <c r="Y8" s="144"/>
      <c r="Z8" s="144"/>
    </row>
    <row r="9" spans="1:27" x14ac:dyDescent="0.35">
      <c r="A9" t="s">
        <v>3</v>
      </c>
      <c r="B9" s="1">
        <v>1435000</v>
      </c>
      <c r="J9" t="s">
        <v>3</v>
      </c>
      <c r="K9" s="1">
        <v>2199000</v>
      </c>
      <c r="S9" s="144"/>
      <c r="T9" s="144"/>
      <c r="U9" s="144"/>
      <c r="V9" s="144"/>
      <c r="W9" s="144"/>
      <c r="X9" s="144"/>
      <c r="Y9" s="144"/>
      <c r="Z9" s="144"/>
    </row>
    <row r="10" spans="1:27" x14ac:dyDescent="0.35">
      <c r="A10" t="s">
        <v>6</v>
      </c>
      <c r="B10" s="1">
        <v>2100000</v>
      </c>
      <c r="J10" t="s">
        <v>6</v>
      </c>
      <c r="K10" s="1">
        <v>50000</v>
      </c>
      <c r="S10" s="144"/>
      <c r="T10" s="144"/>
      <c r="U10" s="144"/>
      <c r="V10" s="144"/>
      <c r="W10" s="144"/>
      <c r="X10" s="144"/>
      <c r="Y10" s="144"/>
      <c r="Z10" s="144"/>
    </row>
    <row r="11" spans="1:27" x14ac:dyDescent="0.35">
      <c r="A11" t="s">
        <v>5</v>
      </c>
      <c r="B11" s="1">
        <v>525000</v>
      </c>
      <c r="J11" t="s">
        <v>5</v>
      </c>
      <c r="K11" s="1">
        <v>0</v>
      </c>
      <c r="S11" s="144"/>
      <c r="T11" s="144"/>
      <c r="U11" s="144"/>
      <c r="V11" s="144"/>
      <c r="W11" s="144"/>
      <c r="X11" s="144"/>
      <c r="Y11" s="144"/>
      <c r="Z11" s="144"/>
    </row>
    <row r="12" spans="1:27" x14ac:dyDescent="0.35">
      <c r="A12" t="s">
        <v>60</v>
      </c>
      <c r="B12" s="1">
        <v>0</v>
      </c>
      <c r="J12" t="s">
        <v>60</v>
      </c>
      <c r="K12" s="1">
        <v>0</v>
      </c>
    </row>
    <row r="13" spans="1:27" x14ac:dyDescent="0.35">
      <c r="A13" t="s">
        <v>10</v>
      </c>
      <c r="B13" s="1">
        <v>0</v>
      </c>
      <c r="J13" t="s">
        <v>10</v>
      </c>
      <c r="K13" s="1">
        <v>2812000</v>
      </c>
    </row>
    <row r="14" spans="1:27" x14ac:dyDescent="0.35">
      <c r="A14" t="s">
        <v>76</v>
      </c>
      <c r="B14" s="1">
        <v>0</v>
      </c>
      <c r="J14" t="s">
        <v>76</v>
      </c>
      <c r="K14" s="1">
        <v>0</v>
      </c>
    </row>
    <row r="15" spans="1:27" x14ac:dyDescent="0.35">
      <c r="A15" s="14" t="s">
        <v>77</v>
      </c>
      <c r="B15" s="15">
        <v>61316250</v>
      </c>
      <c r="J15" s="14" t="s">
        <v>77</v>
      </c>
      <c r="K15" s="15">
        <v>34597640</v>
      </c>
    </row>
    <row r="18" spans="1:26" x14ac:dyDescent="0.35">
      <c r="A18" s="143" t="s">
        <v>78</v>
      </c>
      <c r="B18" s="143"/>
      <c r="C18" s="143"/>
      <c r="D18" s="143"/>
      <c r="E18" s="143"/>
      <c r="F18" s="143"/>
      <c r="G18" s="143"/>
      <c r="H18" s="143"/>
      <c r="I18" s="143"/>
      <c r="J18" s="143"/>
      <c r="K18" s="143"/>
      <c r="L18" s="143"/>
      <c r="M18" s="143"/>
      <c r="N18" s="143"/>
      <c r="O18" s="143"/>
      <c r="P18" s="143"/>
      <c r="Q18" s="143"/>
      <c r="R18" s="143"/>
    </row>
    <row r="19" spans="1:26" x14ac:dyDescent="0.35">
      <c r="A19" s="14" t="s">
        <v>2</v>
      </c>
      <c r="J19" s="14" t="s">
        <v>74</v>
      </c>
    </row>
    <row r="20" spans="1:26" x14ac:dyDescent="0.35">
      <c r="A20" s="14"/>
    </row>
    <row r="21" spans="1:26" x14ac:dyDescent="0.35">
      <c r="A21" s="2" t="s">
        <v>0</v>
      </c>
      <c r="B21" s="2" t="s">
        <v>75</v>
      </c>
      <c r="J21" s="2" t="s">
        <v>0</v>
      </c>
      <c r="K21" s="2" t="s">
        <v>75</v>
      </c>
      <c r="S21" s="144" t="s">
        <v>138</v>
      </c>
      <c r="T21" s="144"/>
      <c r="U21" s="144"/>
      <c r="V21" s="144"/>
      <c r="W21" s="144"/>
      <c r="X21" s="144"/>
      <c r="Y21" s="144"/>
      <c r="Z21" s="144"/>
    </row>
    <row r="22" spans="1:26" x14ac:dyDescent="0.35">
      <c r="A22" t="s">
        <v>4</v>
      </c>
      <c r="B22" s="1">
        <v>9333296</v>
      </c>
      <c r="J22" t="s">
        <v>4</v>
      </c>
      <c r="K22" s="1">
        <v>932500</v>
      </c>
      <c r="S22" s="144"/>
      <c r="T22" s="144"/>
      <c r="U22" s="144"/>
      <c r="V22" s="144"/>
      <c r="W22" s="144"/>
      <c r="X22" s="144"/>
      <c r="Y22" s="144"/>
      <c r="Z22" s="144"/>
    </row>
    <row r="23" spans="1:26" x14ac:dyDescent="0.35">
      <c r="A23" t="s">
        <v>8</v>
      </c>
      <c r="B23" s="1">
        <v>1749990</v>
      </c>
      <c r="J23" t="s">
        <v>8</v>
      </c>
      <c r="K23" s="1">
        <v>1260580</v>
      </c>
      <c r="S23" s="144"/>
      <c r="T23" s="144"/>
      <c r="U23" s="144"/>
      <c r="V23" s="144"/>
      <c r="W23" s="144"/>
      <c r="X23" s="144"/>
      <c r="Y23" s="144"/>
      <c r="Z23" s="144"/>
    </row>
    <row r="24" spans="1:26" ht="14.5" customHeight="1" x14ac:dyDescent="0.35">
      <c r="A24" t="s">
        <v>9</v>
      </c>
      <c r="B24" s="1">
        <v>80143734</v>
      </c>
      <c r="J24" t="s">
        <v>9</v>
      </c>
      <c r="K24" s="1">
        <v>214020</v>
      </c>
      <c r="S24" s="144"/>
      <c r="T24" s="144"/>
      <c r="U24" s="144"/>
      <c r="V24" s="144"/>
      <c r="W24" s="144"/>
      <c r="X24" s="144"/>
      <c r="Y24" s="144"/>
      <c r="Z24" s="144"/>
    </row>
    <row r="25" spans="1:26" x14ac:dyDescent="0.35">
      <c r="A25" t="s">
        <v>7</v>
      </c>
      <c r="B25" s="1">
        <v>4199976</v>
      </c>
      <c r="J25" t="s">
        <v>7</v>
      </c>
      <c r="K25" s="1">
        <v>66159714</v>
      </c>
      <c r="S25" s="144"/>
      <c r="T25" s="144"/>
      <c r="U25" s="144"/>
      <c r="V25" s="144"/>
      <c r="W25" s="144"/>
      <c r="X25" s="144"/>
      <c r="Y25" s="144"/>
      <c r="Z25" s="144"/>
    </row>
    <row r="26" spans="1:26" ht="14.5" customHeight="1" x14ac:dyDescent="0.35">
      <c r="A26" t="s">
        <v>3</v>
      </c>
      <c r="B26" s="1">
        <v>2391653</v>
      </c>
      <c r="J26" t="s">
        <v>3</v>
      </c>
      <c r="K26" s="1">
        <v>3679660</v>
      </c>
      <c r="S26" s="144"/>
      <c r="T26" s="144"/>
      <c r="U26" s="144"/>
      <c r="V26" s="144"/>
      <c r="W26" s="144"/>
      <c r="X26" s="144"/>
      <c r="Y26" s="144"/>
      <c r="Z26" s="144"/>
    </row>
    <row r="27" spans="1:26" x14ac:dyDescent="0.35">
      <c r="A27" t="s">
        <v>6</v>
      </c>
      <c r="B27" s="1">
        <v>3499980</v>
      </c>
      <c r="J27" t="s">
        <v>6</v>
      </c>
      <c r="K27" s="1">
        <v>115500</v>
      </c>
      <c r="S27" s="144"/>
      <c r="T27" s="144"/>
      <c r="U27" s="144"/>
      <c r="V27" s="144"/>
      <c r="W27" s="144"/>
      <c r="X27" s="144"/>
      <c r="Y27" s="144"/>
      <c r="Z27" s="144"/>
    </row>
    <row r="28" spans="1:26" x14ac:dyDescent="0.35">
      <c r="A28" t="s">
        <v>5</v>
      </c>
      <c r="B28" s="1">
        <v>874995</v>
      </c>
      <c r="J28" t="s">
        <v>5</v>
      </c>
      <c r="K28" s="1">
        <v>0</v>
      </c>
      <c r="S28" s="144"/>
      <c r="T28" s="144"/>
      <c r="U28" s="144"/>
      <c r="V28" s="144"/>
      <c r="W28" s="144"/>
      <c r="X28" s="144"/>
      <c r="Y28" s="144"/>
      <c r="Z28" s="144"/>
    </row>
    <row r="29" spans="1:26" x14ac:dyDescent="0.35">
      <c r="A29" t="s">
        <v>60</v>
      </c>
      <c r="B29" s="1">
        <v>0</v>
      </c>
      <c r="J29" t="s">
        <v>60</v>
      </c>
      <c r="K29" s="1">
        <v>0</v>
      </c>
    </row>
    <row r="30" spans="1:26" x14ac:dyDescent="0.35">
      <c r="A30" t="s">
        <v>10</v>
      </c>
      <c r="B30" s="1">
        <v>0</v>
      </c>
      <c r="J30" t="s">
        <v>10</v>
      </c>
      <c r="K30" s="1">
        <v>6494314</v>
      </c>
    </row>
    <row r="31" spans="1:26" x14ac:dyDescent="0.35">
      <c r="A31" t="s">
        <v>76</v>
      </c>
      <c r="B31" s="1">
        <v>0</v>
      </c>
      <c r="J31" t="s">
        <v>76</v>
      </c>
      <c r="K31" s="1">
        <v>0</v>
      </c>
    </row>
    <row r="32" spans="1:26" x14ac:dyDescent="0.35">
      <c r="A32" s="14" t="s">
        <v>77</v>
      </c>
      <c r="B32" s="15">
        <v>102193624</v>
      </c>
      <c r="J32" s="14" t="s">
        <v>77</v>
      </c>
      <c r="K32" s="15">
        <v>78856288</v>
      </c>
    </row>
    <row r="35" spans="1:15" x14ac:dyDescent="0.35">
      <c r="B35" t="s">
        <v>79</v>
      </c>
      <c r="C35" t="s">
        <v>80</v>
      </c>
      <c r="D35" t="s">
        <v>24</v>
      </c>
      <c r="H35" t="s">
        <v>80</v>
      </c>
      <c r="I35" t="s">
        <v>24</v>
      </c>
    </row>
    <row r="36" spans="1:15" x14ac:dyDescent="0.35">
      <c r="A36" t="s">
        <v>122</v>
      </c>
      <c r="B36" s="16">
        <v>95913890</v>
      </c>
      <c r="C36" s="16">
        <v>61316250</v>
      </c>
      <c r="D36" s="16">
        <v>34597640</v>
      </c>
      <c r="G36" t="s">
        <v>122</v>
      </c>
      <c r="H36" s="17">
        <v>0.63928436225451812</v>
      </c>
      <c r="I36" s="17">
        <v>0.36071563774548193</v>
      </c>
    </row>
    <row r="37" spans="1:15" x14ac:dyDescent="0.35">
      <c r="A37" t="s">
        <v>121</v>
      </c>
      <c r="B37" s="16">
        <v>181049912</v>
      </c>
      <c r="C37" s="16">
        <v>102193624</v>
      </c>
      <c r="D37" s="16">
        <v>78856288</v>
      </c>
      <c r="G37" t="s">
        <v>121</v>
      </c>
      <c r="H37" s="17">
        <v>0.56445000647114374</v>
      </c>
      <c r="I37" s="17">
        <v>0.43554999352885626</v>
      </c>
    </row>
    <row r="38" spans="1:15" x14ac:dyDescent="0.35">
      <c r="O38" s="19">
        <v>47313772800000</v>
      </c>
    </row>
    <row r="67" spans="19:25" x14ac:dyDescent="0.35">
      <c r="S67" s="142" t="s">
        <v>139</v>
      </c>
      <c r="T67" s="142"/>
      <c r="U67" s="142"/>
      <c r="V67" s="142"/>
      <c r="W67" s="142"/>
      <c r="X67" s="142"/>
      <c r="Y67" s="142"/>
    </row>
    <row r="68" spans="19:25" x14ac:dyDescent="0.35">
      <c r="S68" s="142"/>
      <c r="T68" s="142"/>
      <c r="U68" s="142"/>
      <c r="V68" s="142"/>
      <c r="W68" s="142"/>
      <c r="X68" s="142"/>
      <c r="Y68" s="142"/>
    </row>
    <row r="69" spans="19:25" x14ac:dyDescent="0.35">
      <c r="S69" s="142"/>
      <c r="T69" s="142"/>
      <c r="U69" s="142"/>
      <c r="V69" s="142"/>
      <c r="W69" s="142"/>
      <c r="X69" s="142"/>
      <c r="Y69" s="142"/>
    </row>
    <row r="72" spans="19:25" x14ac:dyDescent="0.35">
      <c r="S72" s="142" t="s">
        <v>140</v>
      </c>
      <c r="T72" s="142"/>
      <c r="U72" s="142"/>
      <c r="V72" s="142"/>
      <c r="W72" s="142"/>
      <c r="X72" s="142"/>
      <c r="Y72" s="142"/>
    </row>
    <row r="73" spans="19:25" x14ac:dyDescent="0.35">
      <c r="S73" s="142"/>
      <c r="T73" s="142"/>
      <c r="U73" s="142"/>
      <c r="V73" s="142"/>
      <c r="W73" s="142"/>
      <c r="X73" s="142"/>
      <c r="Y73" s="142"/>
    </row>
    <row r="74" spans="19:25" x14ac:dyDescent="0.35">
      <c r="S74" s="142"/>
      <c r="T74" s="142"/>
      <c r="U74" s="142"/>
      <c r="V74" s="142"/>
      <c r="W74" s="142"/>
      <c r="X74" s="142"/>
      <c r="Y74" s="142"/>
    </row>
    <row r="75" spans="19:25" x14ac:dyDescent="0.35">
      <c r="S75" s="142" t="s">
        <v>139</v>
      </c>
      <c r="T75" s="142"/>
      <c r="U75" s="142"/>
      <c r="V75" s="142"/>
      <c r="W75" s="142"/>
      <c r="X75" s="142"/>
      <c r="Y75" s="142"/>
    </row>
    <row r="76" spans="19:25" x14ac:dyDescent="0.35">
      <c r="S76" s="142"/>
      <c r="T76" s="142"/>
      <c r="U76" s="142"/>
      <c r="V76" s="142"/>
      <c r="W76" s="142"/>
      <c r="X76" s="142"/>
      <c r="Y76" s="142"/>
    </row>
    <row r="77" spans="19:25" x14ac:dyDescent="0.35">
      <c r="S77" s="142"/>
      <c r="T77" s="142"/>
      <c r="U77" s="142"/>
      <c r="V77" s="142"/>
      <c r="W77" s="142"/>
      <c r="X77" s="142"/>
      <c r="Y77" s="142"/>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42" t="s">
        <v>141</v>
      </c>
      <c r="T80" s="142"/>
      <c r="U80" s="142"/>
      <c r="V80" s="142"/>
      <c r="W80" s="142"/>
      <c r="X80" s="142"/>
      <c r="Y80" s="142"/>
    </row>
    <row r="81" spans="19:25" x14ac:dyDescent="0.35">
      <c r="S81" s="142"/>
      <c r="T81" s="142"/>
      <c r="U81" s="142"/>
      <c r="V81" s="142"/>
      <c r="W81" s="142"/>
      <c r="X81" s="142"/>
      <c r="Y81" s="142"/>
    </row>
    <row r="82" spans="19:25" x14ac:dyDescent="0.35">
      <c r="S82" s="142"/>
      <c r="T82" s="142"/>
      <c r="U82" s="142"/>
      <c r="V82" s="142"/>
      <c r="W82" s="142"/>
      <c r="X82" s="142"/>
      <c r="Y82" s="142"/>
    </row>
    <row r="84" spans="19:25" x14ac:dyDescent="0.35">
      <c r="S84" s="142" t="s">
        <v>142</v>
      </c>
      <c r="T84" s="142"/>
      <c r="U84" s="142"/>
      <c r="V84" s="142"/>
      <c r="W84" s="142"/>
      <c r="X84" s="142"/>
      <c r="Y84" s="142"/>
    </row>
    <row r="85" spans="19:25" x14ac:dyDescent="0.35">
      <c r="S85" s="142"/>
      <c r="T85" s="142"/>
      <c r="U85" s="142"/>
      <c r="V85" s="142"/>
      <c r="W85" s="142"/>
      <c r="X85" s="142"/>
      <c r="Y85" s="142"/>
    </row>
    <row r="86" spans="19:25" x14ac:dyDescent="0.35">
      <c r="S86" s="142"/>
      <c r="T86" s="142"/>
      <c r="U86" s="142"/>
      <c r="V86" s="142"/>
      <c r="W86" s="142"/>
      <c r="X86" s="142"/>
      <c r="Y86" s="142"/>
    </row>
    <row r="87" spans="19:25" x14ac:dyDescent="0.35">
      <c r="S87" s="142"/>
      <c r="T87" s="142"/>
      <c r="U87" s="142"/>
      <c r="V87" s="142"/>
      <c r="W87" s="142"/>
      <c r="X87" s="142"/>
      <c r="Y87" s="142"/>
    </row>
    <row r="88" spans="19:25" x14ac:dyDescent="0.35">
      <c r="S88" s="142"/>
      <c r="T88" s="142"/>
      <c r="U88" s="142"/>
      <c r="V88" s="142"/>
      <c r="W88" s="142"/>
      <c r="X88" s="142"/>
      <c r="Y88" s="142"/>
    </row>
    <row r="89" spans="19:25" x14ac:dyDescent="0.35">
      <c r="S89" s="142"/>
      <c r="T89" s="142"/>
      <c r="U89" s="142"/>
      <c r="V89" s="142"/>
      <c r="W89" s="142"/>
      <c r="X89" s="142"/>
      <c r="Y89" s="142"/>
    </row>
    <row r="90" spans="19:25" x14ac:dyDescent="0.35">
      <c r="S90" s="142"/>
      <c r="T90" s="142"/>
      <c r="U90" s="142"/>
      <c r="V90" s="142"/>
      <c r="W90" s="142"/>
      <c r="X90" s="142"/>
      <c r="Y90" s="142"/>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G11" sqref="G11:I1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6" t="s">
        <v>105</v>
      </c>
      <c r="C1" s="126"/>
      <c r="D1" s="126"/>
      <c r="E1" s="126"/>
      <c r="F1" s="126"/>
      <c r="G1" s="126"/>
      <c r="H1" s="126"/>
      <c r="I1" s="126"/>
      <c r="J1" s="126"/>
      <c r="K1" s="126"/>
      <c r="L1" s="126"/>
      <c r="M1" s="126"/>
      <c r="N1" s="126"/>
      <c r="O1" s="126"/>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8778.18</v>
      </c>
      <c r="J11" s="21"/>
      <c r="K11" s="21"/>
    </row>
    <row r="12" spans="2:57" ht="14.5" customHeight="1" thickBot="1" x14ac:dyDescent="0.35">
      <c r="B12" s="21"/>
      <c r="C12" s="21"/>
      <c r="D12" s="21"/>
      <c r="E12" s="21"/>
      <c r="F12" s="21"/>
      <c r="G12" s="58" t="s">
        <v>93</v>
      </c>
      <c r="H12" s="59" t="s">
        <v>94</v>
      </c>
      <c r="I12" s="60">
        <v>6071313</v>
      </c>
      <c r="J12" s="21"/>
      <c r="K12" s="21"/>
    </row>
    <row r="13" spans="2:57" ht="14.5" customHeight="1" thickBot="1" x14ac:dyDescent="0.35">
      <c r="B13" s="21"/>
      <c r="C13" s="21"/>
      <c r="D13" s="21"/>
      <c r="E13" s="21"/>
      <c r="F13" s="21"/>
      <c r="G13" s="58" t="s">
        <v>95</v>
      </c>
      <c r="H13" s="59" t="s">
        <v>94</v>
      </c>
      <c r="I13" s="60">
        <v>70359690</v>
      </c>
      <c r="J13" s="21"/>
      <c r="K13" s="21"/>
    </row>
    <row r="14" spans="2:57" ht="14.5" customHeight="1" thickBot="1" x14ac:dyDescent="0.35">
      <c r="B14" s="21"/>
      <c r="C14" s="21"/>
      <c r="D14" s="21"/>
      <c r="E14" s="21"/>
      <c r="F14" s="21"/>
      <c r="G14" s="58" t="s">
        <v>96</v>
      </c>
      <c r="H14" s="59" t="s">
        <v>97</v>
      </c>
      <c r="I14" s="61">
        <v>20.625</v>
      </c>
      <c r="J14" s="21"/>
      <c r="K14" s="21"/>
    </row>
    <row r="15" spans="2:57" ht="14.5" customHeight="1" thickBot="1" x14ac:dyDescent="0.35">
      <c r="B15" s="21"/>
      <c r="C15" s="21"/>
      <c r="D15" s="21"/>
      <c r="E15" s="21"/>
      <c r="F15" s="21"/>
      <c r="G15" s="58" t="s">
        <v>98</v>
      </c>
      <c r="H15" s="59" t="s">
        <v>67</v>
      </c>
      <c r="I15" s="62">
        <v>43.505100691559697</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8" t="s">
        <v>143</v>
      </c>
      <c r="C19" s="159"/>
      <c r="D19" s="159"/>
      <c r="E19" s="159"/>
      <c r="F19" s="159"/>
      <c r="G19" s="159"/>
      <c r="H19" s="159"/>
      <c r="I19" s="159"/>
      <c r="J19" s="159"/>
      <c r="K19" s="159"/>
      <c r="L19" s="159"/>
      <c r="M19" s="159"/>
      <c r="N19" s="159"/>
      <c r="O19" s="160"/>
    </row>
    <row r="20" spans="2:46" ht="14.5" customHeight="1" x14ac:dyDescent="0.3">
      <c r="B20" s="161"/>
      <c r="C20" s="141"/>
      <c r="D20" s="141"/>
      <c r="E20" s="141"/>
      <c r="F20" s="141"/>
      <c r="G20" s="141"/>
      <c r="H20" s="141"/>
      <c r="I20" s="141"/>
      <c r="J20" s="141"/>
      <c r="K20" s="141"/>
      <c r="L20" s="141"/>
      <c r="M20" s="141"/>
      <c r="N20" s="141"/>
      <c r="O20" s="162"/>
    </row>
    <row r="21" spans="2:46" ht="14.5" customHeight="1" x14ac:dyDescent="0.3">
      <c r="B21" s="163" t="s">
        <v>81</v>
      </c>
      <c r="C21" s="164"/>
      <c r="D21" s="164"/>
      <c r="E21" s="164"/>
      <c r="F21" s="164"/>
      <c r="G21" s="164"/>
      <c r="H21" s="164"/>
      <c r="I21" s="164"/>
      <c r="J21" s="164"/>
      <c r="K21" s="164"/>
      <c r="L21" s="164"/>
      <c r="M21" s="164"/>
      <c r="N21" s="164"/>
      <c r="O21" s="165"/>
    </row>
    <row r="22" spans="2:46" ht="16" customHeight="1" x14ac:dyDescent="0.3">
      <c r="B22" s="163"/>
      <c r="C22" s="164"/>
      <c r="D22" s="164"/>
      <c r="E22" s="164"/>
      <c r="F22" s="164"/>
      <c r="G22" s="164"/>
      <c r="H22" s="164"/>
      <c r="I22" s="164"/>
      <c r="J22" s="164"/>
      <c r="K22" s="164"/>
      <c r="L22" s="164"/>
      <c r="M22" s="164"/>
      <c r="N22" s="164"/>
      <c r="O22" s="165"/>
    </row>
    <row r="23" spans="2:46" ht="18.649999999999999" customHeight="1" x14ac:dyDescent="0.3">
      <c r="B23" s="166"/>
      <c r="C23" s="167"/>
      <c r="D23" s="167"/>
      <c r="E23" s="167"/>
      <c r="F23" s="167"/>
      <c r="G23" s="167"/>
      <c r="H23" s="167"/>
      <c r="I23" s="167"/>
      <c r="J23" s="167"/>
      <c r="K23" s="167"/>
      <c r="L23" s="167"/>
      <c r="M23" s="167"/>
      <c r="N23" s="167"/>
      <c r="O23" s="168"/>
    </row>
    <row r="24" spans="2:46" x14ac:dyDescent="0.3">
      <c r="B24" s="169" t="s">
        <v>127</v>
      </c>
      <c r="C24" s="152" t="s">
        <v>144</v>
      </c>
      <c r="D24" s="152"/>
      <c r="E24" s="152"/>
      <c r="F24" s="152"/>
      <c r="G24" s="152"/>
      <c r="H24" s="152"/>
      <c r="I24" s="152"/>
      <c r="J24" s="152"/>
      <c r="K24" s="152"/>
      <c r="L24" s="152"/>
      <c r="M24" s="152"/>
      <c r="N24" s="152"/>
      <c r="O24" s="153"/>
    </row>
    <row r="25" spans="2:46" x14ac:dyDescent="0.3">
      <c r="B25" s="145"/>
      <c r="C25" s="154"/>
      <c r="D25" s="154"/>
      <c r="E25" s="154"/>
      <c r="F25" s="154"/>
      <c r="G25" s="154"/>
      <c r="H25" s="154"/>
      <c r="I25" s="154"/>
      <c r="J25" s="154"/>
      <c r="K25" s="154"/>
      <c r="L25" s="154"/>
      <c r="M25" s="154"/>
      <c r="N25" s="154"/>
      <c r="O25" s="155"/>
      <c r="AP25" s="24" t="s">
        <v>66</v>
      </c>
      <c r="AR25" s="95">
        <v>8778.18</v>
      </c>
      <c r="AS25" s="24" t="s">
        <v>65</v>
      </c>
    </row>
    <row r="26" spans="2:46" x14ac:dyDescent="0.3">
      <c r="B26" s="145" t="s">
        <v>127</v>
      </c>
      <c r="C26" s="154" t="s">
        <v>145</v>
      </c>
      <c r="D26" s="154"/>
      <c r="E26" s="154"/>
      <c r="F26" s="154"/>
      <c r="G26" s="154"/>
      <c r="H26" s="154"/>
      <c r="I26" s="154"/>
      <c r="J26" s="154"/>
      <c r="K26" s="154"/>
      <c r="L26" s="154"/>
      <c r="M26" s="154"/>
      <c r="N26" s="154"/>
      <c r="O26" s="155"/>
      <c r="AP26" s="24" t="s">
        <v>64</v>
      </c>
      <c r="AR26" s="88">
        <v>11652.072982365813</v>
      </c>
      <c r="AS26" s="24" t="s">
        <v>63</v>
      </c>
    </row>
    <row r="27" spans="2:46" x14ac:dyDescent="0.3">
      <c r="B27" s="145"/>
      <c r="C27" s="154"/>
      <c r="D27" s="154"/>
      <c r="E27" s="154"/>
      <c r="F27" s="154"/>
      <c r="G27" s="154"/>
      <c r="H27" s="154"/>
      <c r="I27" s="154"/>
      <c r="J27" s="154"/>
      <c r="K27" s="154"/>
      <c r="L27" s="154"/>
      <c r="M27" s="154"/>
      <c r="N27" s="154"/>
      <c r="O27" s="155"/>
    </row>
    <row r="28" spans="2:46" x14ac:dyDescent="0.3">
      <c r="B28" s="145" t="s">
        <v>127</v>
      </c>
      <c r="C28" s="154" t="s">
        <v>146</v>
      </c>
      <c r="D28" s="154"/>
      <c r="E28" s="154"/>
      <c r="F28" s="154"/>
      <c r="G28" s="154"/>
      <c r="H28" s="154"/>
      <c r="I28" s="154"/>
      <c r="J28" s="154"/>
      <c r="K28" s="154"/>
      <c r="L28" s="154"/>
      <c r="M28" s="154"/>
      <c r="N28" s="154"/>
      <c r="O28" s="155"/>
    </row>
    <row r="29" spans="2:46" x14ac:dyDescent="0.3">
      <c r="B29" s="146"/>
      <c r="C29" s="156"/>
      <c r="D29" s="156"/>
      <c r="E29" s="156"/>
      <c r="F29" s="156"/>
      <c r="G29" s="156"/>
      <c r="H29" s="156"/>
      <c r="I29" s="156"/>
      <c r="J29" s="156"/>
      <c r="K29" s="156"/>
      <c r="L29" s="156"/>
      <c r="M29" s="156"/>
      <c r="N29" s="156"/>
      <c r="O29" s="157"/>
    </row>
    <row r="30" spans="2:46" ht="14.5" customHeight="1" x14ac:dyDescent="0.3">
      <c r="B30" s="21"/>
      <c r="C30" s="21"/>
      <c r="D30" s="21"/>
      <c r="E30" s="21"/>
      <c r="F30" s="21"/>
      <c r="G30" s="21"/>
      <c r="H30" s="21"/>
      <c r="I30" s="21"/>
      <c r="J30" s="21"/>
      <c r="K30" s="21"/>
      <c r="AR30" s="96">
        <v>15.538</v>
      </c>
      <c r="AT30" s="97">
        <v>20625</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50" x14ac:dyDescent="0.3">
      <c r="B33" s="21"/>
      <c r="C33" s="129" t="s">
        <v>147</v>
      </c>
      <c r="D33" s="129"/>
      <c r="E33" s="129"/>
      <c r="F33" s="129"/>
      <c r="G33" s="129"/>
      <c r="H33" s="129"/>
      <c r="I33" s="129"/>
      <c r="J33" s="129"/>
      <c r="K33" s="129"/>
      <c r="L33" s="129"/>
      <c r="M33" s="129"/>
      <c r="N33" s="129"/>
      <c r="O33" s="129"/>
      <c r="AR33" s="96"/>
      <c r="AT33" s="97"/>
    </row>
    <row r="34" spans="2:50" ht="14.5" customHeight="1" x14ac:dyDescent="0.3">
      <c r="B34" s="21"/>
      <c r="C34" s="129" t="s">
        <v>118</v>
      </c>
      <c r="D34" s="129"/>
      <c r="E34" s="129"/>
      <c r="F34" s="129"/>
      <c r="G34" s="129"/>
      <c r="H34" s="129"/>
      <c r="I34" s="129"/>
      <c r="J34" s="129"/>
      <c r="K34" s="129"/>
      <c r="L34" s="129"/>
      <c r="M34" s="129"/>
      <c r="N34" s="129"/>
      <c r="O34" s="129"/>
      <c r="AR34" s="96"/>
      <c r="AT34" s="97"/>
    </row>
    <row r="35" spans="2:50" ht="14.5" customHeight="1" x14ac:dyDescent="0.3">
      <c r="B35" s="21"/>
      <c r="C35" s="129"/>
      <c r="D35" s="129"/>
      <c r="E35" s="129"/>
      <c r="F35" s="129"/>
      <c r="G35" s="129"/>
      <c r="H35" s="129"/>
      <c r="I35" s="129"/>
      <c r="J35" s="129"/>
      <c r="K35" s="129"/>
      <c r="L35" s="129"/>
      <c r="M35" s="129"/>
      <c r="N35" s="129"/>
      <c r="O35" s="129"/>
      <c r="AR35" s="96"/>
      <c r="AT35" s="97"/>
    </row>
    <row r="36" spans="2:50" ht="14.5" customHeight="1" x14ac:dyDescent="0.3">
      <c r="B36" s="21"/>
      <c r="C36" s="129"/>
      <c r="D36" s="129"/>
      <c r="E36" s="129"/>
      <c r="F36" s="129"/>
      <c r="G36" s="129"/>
      <c r="H36" s="129"/>
      <c r="I36" s="129"/>
      <c r="J36" s="129"/>
      <c r="K36" s="129"/>
      <c r="L36" s="129"/>
      <c r="M36" s="129"/>
      <c r="N36" s="129"/>
      <c r="O36" s="129"/>
      <c r="AR36" s="96"/>
      <c r="AT36" s="97"/>
    </row>
    <row r="37" spans="2:50" x14ac:dyDescent="0.3">
      <c r="B37" s="21"/>
      <c r="C37" s="48"/>
      <c r="D37" s="21"/>
      <c r="E37" s="21"/>
      <c r="F37" s="21"/>
      <c r="G37" s="21"/>
      <c r="H37" s="21"/>
      <c r="I37" s="21"/>
      <c r="J37" s="21"/>
      <c r="K37" s="21"/>
      <c r="AU37" s="107"/>
      <c r="AV37" s="107"/>
      <c r="AW37" s="107"/>
      <c r="AX37" s="107"/>
    </row>
    <row r="38" spans="2:50"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107" t="s">
        <v>69</v>
      </c>
      <c r="AV38" s="107" t="s">
        <v>68</v>
      </c>
      <c r="AW38" s="107" t="s">
        <v>67</v>
      </c>
      <c r="AX38" s="107"/>
    </row>
    <row r="39" spans="2:50" x14ac:dyDescent="0.3">
      <c r="B39" s="21"/>
      <c r="C39" s="63"/>
      <c r="D39" s="66"/>
      <c r="E39" s="148" t="s">
        <v>108</v>
      </c>
      <c r="F39" s="149"/>
      <c r="G39" s="149"/>
      <c r="H39" s="149"/>
      <c r="I39" s="149"/>
      <c r="J39" s="149"/>
      <c r="K39" s="149"/>
      <c r="L39" s="149"/>
      <c r="M39" s="149"/>
      <c r="N39" s="149"/>
      <c r="O39" s="150"/>
      <c r="AT39" s="107" t="s">
        <v>11</v>
      </c>
      <c r="AU39" s="117">
        <v>320471.25</v>
      </c>
      <c r="AV39" s="118">
        <v>15.54</v>
      </c>
      <c r="AW39" s="119">
        <v>2.884351086089358</v>
      </c>
      <c r="AX39" s="107"/>
    </row>
    <row r="40" spans="2:50" ht="14.5" customHeight="1" x14ac:dyDescent="0.3">
      <c r="B40" s="21"/>
      <c r="C40" s="63"/>
      <c r="D40" s="67" t="s">
        <v>109</v>
      </c>
      <c r="E40" s="171">
        <v>11653.500000000002</v>
      </c>
      <c r="F40" s="171">
        <v>12430.400000000001</v>
      </c>
      <c r="G40" s="171">
        <v>13207.3</v>
      </c>
      <c r="H40" s="171">
        <v>13984.199999999999</v>
      </c>
      <c r="I40" s="171">
        <v>14761.1</v>
      </c>
      <c r="J40" s="172">
        <v>15538</v>
      </c>
      <c r="K40" s="171">
        <v>16314.900000000001</v>
      </c>
      <c r="L40" s="171">
        <v>17091.8</v>
      </c>
      <c r="M40" s="171">
        <v>17868.7</v>
      </c>
      <c r="N40" s="171">
        <v>18645.600000000002</v>
      </c>
      <c r="O40" s="171">
        <v>19422.5</v>
      </c>
      <c r="AT40" s="107" t="s">
        <v>62</v>
      </c>
      <c r="AU40" s="117">
        <v>181049.91</v>
      </c>
      <c r="AV40" s="118">
        <v>8.7799999999999994</v>
      </c>
      <c r="AW40" s="119">
        <v>1.8876297270395352</v>
      </c>
      <c r="AX40" s="107"/>
    </row>
    <row r="41" spans="2:50" x14ac:dyDescent="0.3">
      <c r="B41" s="21"/>
      <c r="C41" s="68">
        <v>-0.2</v>
      </c>
      <c r="D41" s="69">
        <v>11991.375</v>
      </c>
      <c r="E41" s="70">
        <v>-0.2956059926256232</v>
      </c>
      <c r="F41" s="70">
        <v>-0.21463061808652181</v>
      </c>
      <c r="G41" s="70">
        <v>-0.14318175819907941</v>
      </c>
      <c r="H41" s="70">
        <v>-7.9671660521352841E-2</v>
      </c>
      <c r="I41" s="70">
        <v>-2.2846836283386782E-2</v>
      </c>
      <c r="J41" s="70">
        <v>2.829550553078251E-2</v>
      </c>
      <c r="K41" s="70">
        <v>7.4567148124554866E-2</v>
      </c>
      <c r="L41" s="70">
        <v>0.11663227775525675</v>
      </c>
      <c r="M41" s="70">
        <v>0.15503957002676741</v>
      </c>
      <c r="N41" s="70">
        <v>0.1902462546089855</v>
      </c>
      <c r="O41" s="70">
        <v>0.22263640442462596</v>
      </c>
      <c r="AT41" s="107" t="s">
        <v>61</v>
      </c>
      <c r="AU41" s="117">
        <v>139421.34</v>
      </c>
      <c r="AV41" s="118"/>
      <c r="AW41" s="119">
        <v>0.43505100691559695</v>
      </c>
      <c r="AX41" s="107"/>
    </row>
    <row r="42" spans="2:50" x14ac:dyDescent="0.3">
      <c r="B42" s="21"/>
      <c r="C42" s="68">
        <v>-0.15</v>
      </c>
      <c r="D42" s="69">
        <v>14989.21875</v>
      </c>
      <c r="E42" s="70">
        <v>-3.648479410049859E-2</v>
      </c>
      <c r="F42" s="70">
        <v>2.829550553078251E-2</v>
      </c>
      <c r="G42" s="70">
        <v>8.5454593440736429E-2</v>
      </c>
      <c r="H42" s="70">
        <v>0.13626267158291769</v>
      </c>
      <c r="I42" s="70">
        <v>0.18172253097329052</v>
      </c>
      <c r="J42" s="70">
        <v>0.22263640442462596</v>
      </c>
      <c r="K42" s="70">
        <v>0.25965371849964392</v>
      </c>
      <c r="L42" s="70">
        <v>0.29330582220420542</v>
      </c>
      <c r="M42" s="70">
        <v>0.32403165602141387</v>
      </c>
      <c r="N42" s="70">
        <v>0.35219700368718843</v>
      </c>
      <c r="O42" s="70">
        <v>0.37810912353970072</v>
      </c>
      <c r="AU42" s="107"/>
      <c r="AV42" s="107"/>
      <c r="AW42" s="107"/>
      <c r="AX42" s="107"/>
    </row>
    <row r="43" spans="2:50" x14ac:dyDescent="0.3">
      <c r="B43" s="21"/>
      <c r="C43" s="68">
        <v>-0.1</v>
      </c>
      <c r="D43" s="69">
        <v>17634.375</v>
      </c>
      <c r="E43" s="70">
        <v>0.11898792501457622</v>
      </c>
      <c r="F43" s="70">
        <v>0.17405117970116521</v>
      </c>
      <c r="G43" s="70">
        <v>0.22263640442462596</v>
      </c>
      <c r="H43" s="70">
        <v>0.26582327084548008</v>
      </c>
      <c r="I43" s="70">
        <v>0.30446415132729698</v>
      </c>
      <c r="J43" s="70">
        <v>0.33924094376093211</v>
      </c>
      <c r="K43" s="70">
        <v>0.37070566072469724</v>
      </c>
      <c r="L43" s="70">
        <v>0.39930994887357463</v>
      </c>
      <c r="M43" s="70">
        <v>0.42542690761820184</v>
      </c>
      <c r="N43" s="70">
        <v>0.44936745313411008</v>
      </c>
      <c r="O43" s="70">
        <v>0.47139275500874567</v>
      </c>
      <c r="AU43" s="107">
        <v>212214.14079999999</v>
      </c>
      <c r="AV43" s="107"/>
      <c r="AW43" s="107"/>
      <c r="AX43" s="107"/>
    </row>
    <row r="44" spans="2:50" x14ac:dyDescent="0.3">
      <c r="B44" s="21"/>
      <c r="C44" s="68">
        <v>-0.05</v>
      </c>
      <c r="D44" s="69">
        <v>19593.75</v>
      </c>
      <c r="E44" s="70">
        <v>0.20708913251311861</v>
      </c>
      <c r="F44" s="70">
        <v>0.2566460617310487</v>
      </c>
      <c r="G44" s="70">
        <v>0.30037276398216334</v>
      </c>
      <c r="H44" s="70">
        <v>0.33924094376093211</v>
      </c>
      <c r="I44" s="70">
        <v>0.37401773619456735</v>
      </c>
      <c r="J44" s="70">
        <v>0.40531684938483886</v>
      </c>
      <c r="K44" s="70">
        <v>0.43363509465222755</v>
      </c>
      <c r="L44" s="70">
        <v>0.45937895398621714</v>
      </c>
      <c r="M44" s="70">
        <v>0.48288421685638167</v>
      </c>
      <c r="N44" s="70">
        <v>0.5044307078206991</v>
      </c>
      <c r="O44" s="70">
        <v>0.52425347950787116</v>
      </c>
      <c r="AU44" s="107">
        <v>272395.44759999996</v>
      </c>
      <c r="AV44" s="107"/>
      <c r="AW44" s="107"/>
      <c r="AX44" s="107"/>
    </row>
    <row r="45" spans="2:50" x14ac:dyDescent="0.3">
      <c r="B45" s="21"/>
      <c r="C45" s="65" t="s">
        <v>107</v>
      </c>
      <c r="D45" s="71">
        <v>20625</v>
      </c>
      <c r="E45" s="70">
        <v>0.24673467588746267</v>
      </c>
      <c r="F45" s="70">
        <v>0.29381375864449616</v>
      </c>
      <c r="G45" s="70">
        <v>0.33535412578305523</v>
      </c>
      <c r="H45" s="70">
        <v>0.37227889657288549</v>
      </c>
      <c r="I45" s="70">
        <v>0.40531684938483886</v>
      </c>
      <c r="J45" s="70">
        <v>0.43505100691559695</v>
      </c>
      <c r="K45" s="70">
        <v>0.46195333991961623</v>
      </c>
      <c r="L45" s="70">
        <v>0.48641000628690634</v>
      </c>
      <c r="M45" s="70">
        <v>0.50874000601356251</v>
      </c>
      <c r="N45" s="70">
        <v>0.52920917242966414</v>
      </c>
      <c r="O45" s="70">
        <v>0.54804080553247758</v>
      </c>
    </row>
    <row r="46" spans="2:50" ht="14.5" customHeight="1" x14ac:dyDescent="0.3">
      <c r="B46" s="21"/>
      <c r="C46" s="68">
        <v>0.05</v>
      </c>
      <c r="D46" s="69">
        <v>21656.25</v>
      </c>
      <c r="E46" s="70">
        <v>0.28260445322615491</v>
      </c>
      <c r="F46" s="70">
        <v>0.32744167489952025</v>
      </c>
      <c r="G46" s="70">
        <v>0.3670039293171955</v>
      </c>
      <c r="H46" s="70">
        <v>0.40217037768846237</v>
      </c>
      <c r="I46" s="70">
        <v>0.43363509465222755</v>
      </c>
      <c r="J46" s="70">
        <v>0.46195333991961612</v>
      </c>
      <c r="K46" s="70">
        <v>0.4875746094472535</v>
      </c>
      <c r="L46" s="70">
        <v>0.5108666726541965</v>
      </c>
      <c r="M46" s="70">
        <v>0.53213333906053573</v>
      </c>
      <c r="N46" s="70">
        <v>0.55162778326634676</v>
      </c>
      <c r="O46" s="70">
        <v>0.56956267193569288</v>
      </c>
    </row>
    <row r="47" spans="2:50" x14ac:dyDescent="0.3">
      <c r="B47" s="21"/>
      <c r="C47" s="68">
        <v>0.1</v>
      </c>
      <c r="D47" s="69">
        <v>23821.875</v>
      </c>
      <c r="E47" s="70">
        <v>0.34782223020559538</v>
      </c>
      <c r="F47" s="70">
        <v>0.38858334081774559</v>
      </c>
      <c r="G47" s="70">
        <v>0.42454902665199584</v>
      </c>
      <c r="H47" s="70">
        <v>0.45651852517132946</v>
      </c>
      <c r="I47" s="70">
        <v>0.4851228133202069</v>
      </c>
      <c r="J47" s="70">
        <v>0.5108666726541965</v>
      </c>
      <c r="K47" s="70">
        <v>0.5341587358611396</v>
      </c>
      <c r="L47" s="70">
        <v>0.55533333877654223</v>
      </c>
      <c r="M47" s="70">
        <v>0.5746666718732143</v>
      </c>
      <c r="N47" s="70">
        <v>0.59238889387849714</v>
      </c>
      <c r="O47" s="70">
        <v>0.60869333812335713</v>
      </c>
    </row>
    <row r="48" spans="2:50" x14ac:dyDescent="0.3">
      <c r="B48" s="21"/>
      <c r="C48" s="68">
        <v>0.15</v>
      </c>
      <c r="D48" s="69">
        <v>27395.15625</v>
      </c>
      <c r="E48" s="70">
        <v>0.43288889583095247</v>
      </c>
      <c r="F48" s="70">
        <v>0.46833333984151798</v>
      </c>
      <c r="G48" s="70">
        <v>0.4996078492626051</v>
      </c>
      <c r="H48" s="70">
        <v>0.52740741319246032</v>
      </c>
      <c r="I48" s="70">
        <v>0.55228070723496248</v>
      </c>
      <c r="J48" s="70">
        <v>0.5746666718732143</v>
      </c>
      <c r="K48" s="70">
        <v>0.59492063987925181</v>
      </c>
      <c r="L48" s="70">
        <v>0.61333333806655843</v>
      </c>
      <c r="M48" s="70">
        <v>0.63014493206366462</v>
      </c>
      <c r="N48" s="70">
        <v>0.64555555989434532</v>
      </c>
      <c r="O48" s="70">
        <v>0.65973333749857144</v>
      </c>
    </row>
    <row r="49" spans="2:57" ht="14.5" thickBot="1" x14ac:dyDescent="0.35">
      <c r="B49" s="21"/>
      <c r="C49" s="68">
        <v>0.2</v>
      </c>
      <c r="D49" s="72">
        <v>32874.1875</v>
      </c>
      <c r="E49" s="70">
        <v>0.52740741319246043</v>
      </c>
      <c r="F49" s="70">
        <v>0.55694444986793157</v>
      </c>
      <c r="G49" s="70">
        <v>0.58300654105217098</v>
      </c>
      <c r="H49" s="70">
        <v>0.60617284432705032</v>
      </c>
      <c r="I49" s="70">
        <v>0.62690058936246873</v>
      </c>
      <c r="J49" s="70">
        <v>0.64555555989434532</v>
      </c>
      <c r="K49" s="70">
        <v>0.66243386656604308</v>
      </c>
      <c r="L49" s="70">
        <v>0.67777778172213199</v>
      </c>
      <c r="M49" s="70">
        <v>0.69178744338638709</v>
      </c>
      <c r="N49" s="70">
        <v>0.70462963324528771</v>
      </c>
      <c r="O49" s="70">
        <v>0.71644444791547623</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107"/>
      <c r="AQ59" s="107"/>
      <c r="AR59" s="107"/>
      <c r="AS59" s="107"/>
      <c r="AT59" s="107"/>
      <c r="AU59" s="107"/>
      <c r="AV59" s="107"/>
      <c r="AW59" s="107"/>
      <c r="AX59" s="107"/>
      <c r="AY59" s="107"/>
      <c r="AZ59" s="107"/>
      <c r="BA59" s="107"/>
      <c r="BB59" s="107"/>
      <c r="BC59" s="107"/>
      <c r="BD59" s="24"/>
      <c r="BE59" s="24"/>
    </row>
    <row r="60" spans="2:57" s="21" customFormat="1" x14ac:dyDescent="0.3">
      <c r="AO60" s="24"/>
      <c r="AP60" s="107"/>
      <c r="AQ60" s="107"/>
      <c r="AR60" s="107"/>
      <c r="AS60" s="107"/>
      <c r="AT60" s="107"/>
      <c r="AU60" s="107"/>
      <c r="AV60" s="107"/>
      <c r="AW60" s="107"/>
      <c r="AX60" s="107"/>
      <c r="AY60" s="107"/>
      <c r="AZ60" s="107"/>
      <c r="BA60" s="107"/>
      <c r="BB60" s="107"/>
      <c r="BC60" s="107"/>
      <c r="BD60" s="24"/>
      <c r="BE60" s="24"/>
    </row>
    <row r="61" spans="2:57" s="21" customFormat="1" x14ac:dyDescent="0.3">
      <c r="AO61" s="24"/>
      <c r="AP61" s="107"/>
      <c r="AQ61" s="107"/>
      <c r="AR61" s="107"/>
      <c r="AS61" s="107"/>
      <c r="AT61" s="107"/>
      <c r="AU61" s="107"/>
      <c r="AV61" s="107"/>
      <c r="AW61" s="107"/>
      <c r="AX61" s="107"/>
      <c r="AY61" s="107"/>
      <c r="AZ61" s="107"/>
      <c r="BA61" s="107"/>
      <c r="BB61" s="107"/>
      <c r="BC61" s="107"/>
      <c r="BD61" s="24"/>
      <c r="BE61" s="24"/>
    </row>
    <row r="62" spans="2:57" s="21" customFormat="1" x14ac:dyDescent="0.3">
      <c r="AO62" s="24"/>
      <c r="AP62" s="107"/>
      <c r="AQ62" s="107"/>
      <c r="AR62" s="107"/>
      <c r="AS62" s="107"/>
      <c r="AT62" s="107"/>
      <c r="AU62" s="107"/>
      <c r="AV62" s="107"/>
      <c r="AW62" s="107"/>
      <c r="AX62" s="107"/>
      <c r="AY62" s="107"/>
      <c r="AZ62" s="107"/>
      <c r="BA62" s="107"/>
      <c r="BB62" s="107"/>
      <c r="BC62" s="107"/>
      <c r="BD62" s="24"/>
      <c r="BE62" s="24"/>
    </row>
    <row r="63" spans="2:57" s="21" customFormat="1" x14ac:dyDescent="0.3">
      <c r="AO63" s="24"/>
      <c r="AP63" s="107"/>
      <c r="AQ63" s="107"/>
      <c r="AR63" s="107"/>
      <c r="AS63" s="107"/>
      <c r="AT63" s="107"/>
      <c r="AU63" s="107"/>
      <c r="AV63" s="107"/>
      <c r="AW63" s="107"/>
      <c r="AX63" s="107"/>
      <c r="AY63" s="107"/>
      <c r="AZ63" s="107"/>
      <c r="BA63" s="107"/>
      <c r="BB63" s="107"/>
      <c r="BC63" s="107"/>
      <c r="BD63" s="24"/>
      <c r="BE63" s="24"/>
    </row>
    <row r="64" spans="2:57" s="21" customFormat="1" x14ac:dyDescent="0.3">
      <c r="AO64" s="24"/>
      <c r="AP64" s="107"/>
      <c r="AQ64" s="107"/>
      <c r="AR64" s="107"/>
      <c r="AS64" s="120">
        <v>20625</v>
      </c>
      <c r="AT64" s="107"/>
      <c r="AU64" s="107"/>
      <c r="AV64" s="107"/>
      <c r="AW64" s="107"/>
      <c r="AX64" s="107"/>
      <c r="AY64" s="107"/>
      <c r="AZ64" s="107"/>
      <c r="BA64" s="107"/>
      <c r="BB64" s="107"/>
      <c r="BC64" s="107"/>
      <c r="BD64" s="24"/>
      <c r="BE64" s="24"/>
    </row>
    <row r="65" spans="41:57" s="21" customFormat="1" x14ac:dyDescent="0.3">
      <c r="AO65" s="24"/>
      <c r="AP65" s="107"/>
      <c r="AQ65" s="107"/>
      <c r="AR65" s="107"/>
      <c r="AS65" s="107"/>
      <c r="AT65" s="107"/>
      <c r="AU65" s="107"/>
      <c r="AV65" s="107"/>
      <c r="AW65" s="107"/>
      <c r="AX65" s="107"/>
      <c r="AY65" s="107"/>
      <c r="AZ65" s="107"/>
      <c r="BA65" s="107"/>
      <c r="BB65" s="107"/>
      <c r="BC65" s="107"/>
      <c r="BD65" s="24"/>
      <c r="BE65" s="24"/>
    </row>
    <row r="66" spans="41:57" s="21" customFormat="1" x14ac:dyDescent="0.3">
      <c r="AO66" s="24"/>
      <c r="AP66" s="107"/>
      <c r="AQ66" s="107"/>
      <c r="AR66" s="107"/>
      <c r="AS66" s="107" t="s">
        <v>70</v>
      </c>
      <c r="AT66" s="107" t="s">
        <v>69</v>
      </c>
      <c r="AU66" s="107" t="s">
        <v>68</v>
      </c>
      <c r="AV66" s="107" t="s">
        <v>67</v>
      </c>
      <c r="AW66" s="107"/>
      <c r="AX66" s="107" t="s">
        <v>66</v>
      </c>
      <c r="AY66" s="107"/>
      <c r="AZ66" s="121">
        <v>4650.37</v>
      </c>
      <c r="BA66" s="107" t="s">
        <v>65</v>
      </c>
      <c r="BB66" s="107"/>
      <c r="BC66" s="107"/>
      <c r="BD66" s="24"/>
      <c r="BE66" s="24"/>
    </row>
    <row r="67" spans="41:57" s="21" customFormat="1" x14ac:dyDescent="0.3">
      <c r="AO67" s="24"/>
      <c r="AP67" s="107"/>
      <c r="AQ67" s="107"/>
      <c r="AR67" s="107"/>
      <c r="AS67" s="107" t="s">
        <v>11</v>
      </c>
      <c r="AT67" s="117">
        <v>111106.88</v>
      </c>
      <c r="AU67" s="118">
        <v>5.39</v>
      </c>
      <c r="AV67" s="119">
        <v>1</v>
      </c>
      <c r="AW67" s="107"/>
      <c r="AX67" s="107" t="s">
        <v>64</v>
      </c>
      <c r="AY67" s="107"/>
      <c r="AZ67" s="122">
        <v>17804.693833991198</v>
      </c>
      <c r="BA67" s="107" t="s">
        <v>63</v>
      </c>
      <c r="BB67" s="107"/>
      <c r="BC67" s="107"/>
      <c r="BD67" s="24"/>
      <c r="BE67" s="24"/>
    </row>
    <row r="68" spans="41:57" s="21" customFormat="1" x14ac:dyDescent="0.3">
      <c r="AO68" s="24"/>
      <c r="AP68" s="107"/>
      <c r="AQ68" s="107"/>
      <c r="AR68" s="107"/>
      <c r="AS68" s="107" t="s">
        <v>62</v>
      </c>
      <c r="AT68" s="117">
        <v>95913.89</v>
      </c>
      <c r="AU68" s="118">
        <v>4.6500000000000004</v>
      </c>
      <c r="AV68" s="119">
        <v>0.86325788286017924</v>
      </c>
      <c r="AW68" s="107"/>
      <c r="AX68" s="107"/>
      <c r="AY68" s="107"/>
      <c r="AZ68" s="107"/>
      <c r="BA68" s="107"/>
      <c r="BB68" s="107"/>
      <c r="BC68" s="107"/>
      <c r="BD68" s="24"/>
      <c r="BE68" s="24"/>
    </row>
    <row r="69" spans="41:57" s="21" customFormat="1" x14ac:dyDescent="0.3">
      <c r="AO69" s="24"/>
      <c r="AP69" s="107"/>
      <c r="AQ69" s="107"/>
      <c r="AR69" s="107"/>
      <c r="AS69" s="107" t="s">
        <v>61</v>
      </c>
      <c r="AT69" s="117">
        <v>15192.99</v>
      </c>
      <c r="AU69" s="118"/>
      <c r="AV69" s="119">
        <v>0.13674211713982068</v>
      </c>
      <c r="AW69" s="107"/>
      <c r="AX69" s="107"/>
      <c r="AY69" s="107"/>
      <c r="AZ69" s="107"/>
      <c r="BA69" s="107"/>
      <c r="BB69" s="107"/>
      <c r="BC69" s="107"/>
      <c r="BD69" s="24"/>
      <c r="BE69" s="24"/>
    </row>
    <row r="70" spans="41:57" s="21" customFormat="1" x14ac:dyDescent="0.3">
      <c r="AO70" s="24"/>
      <c r="AP70" s="107"/>
      <c r="AQ70" s="107"/>
      <c r="AR70" s="107"/>
      <c r="AS70" s="107"/>
      <c r="AT70" s="107"/>
      <c r="AU70" s="107"/>
      <c r="AV70" s="107"/>
      <c r="AW70" s="107"/>
      <c r="AX70" s="107"/>
      <c r="AY70" s="107"/>
      <c r="AZ70" s="107"/>
      <c r="BA70" s="107"/>
      <c r="BB70" s="107"/>
      <c r="BC70" s="107"/>
      <c r="BD70" s="24"/>
      <c r="BE70" s="24"/>
    </row>
    <row r="71" spans="41:57" s="21" customFormat="1" x14ac:dyDescent="0.3">
      <c r="AO71" s="24"/>
      <c r="AP71" s="107"/>
      <c r="AQ71" s="107"/>
      <c r="AR71" s="131" t="s">
        <v>148</v>
      </c>
      <c r="AS71" s="131"/>
      <c r="AT71" s="131"/>
      <c r="AU71" s="131"/>
      <c r="AV71" s="131"/>
      <c r="AW71" s="131"/>
      <c r="AX71" s="131"/>
      <c r="AY71" s="131"/>
      <c r="AZ71" s="131"/>
      <c r="BA71" s="131"/>
      <c r="BB71" s="131"/>
      <c r="BC71" s="131"/>
      <c r="BD71" s="24"/>
      <c r="BE71" s="24"/>
    </row>
    <row r="72" spans="41:57" s="21" customFormat="1" x14ac:dyDescent="0.3">
      <c r="AO72" s="24"/>
      <c r="AP72" s="107"/>
      <c r="AQ72" s="107"/>
      <c r="AR72" s="131"/>
      <c r="AS72" s="131"/>
      <c r="AT72" s="131"/>
      <c r="AU72" s="131"/>
      <c r="AV72" s="131"/>
      <c r="AW72" s="131"/>
      <c r="AX72" s="131"/>
      <c r="AY72" s="131"/>
      <c r="AZ72" s="131"/>
      <c r="BA72" s="131"/>
      <c r="BB72" s="131"/>
      <c r="BC72" s="131"/>
      <c r="BD72" s="24"/>
      <c r="BE72" s="24"/>
    </row>
    <row r="73" spans="41:57" s="21" customFormat="1" x14ac:dyDescent="0.3">
      <c r="AO73" s="24"/>
      <c r="AP73" s="107"/>
      <c r="AQ73" s="107"/>
      <c r="AR73" s="131" t="s">
        <v>81</v>
      </c>
      <c r="AS73" s="131"/>
      <c r="AT73" s="131"/>
      <c r="AU73" s="131"/>
      <c r="AV73" s="131"/>
      <c r="AW73" s="131"/>
      <c r="AX73" s="131"/>
      <c r="AY73" s="131"/>
      <c r="AZ73" s="131"/>
      <c r="BA73" s="131"/>
      <c r="BB73" s="131"/>
      <c r="BC73" s="131"/>
      <c r="BD73" s="24"/>
      <c r="BE73" s="24"/>
    </row>
    <row r="74" spans="41:57" s="21" customFormat="1" x14ac:dyDescent="0.3">
      <c r="AO74" s="24"/>
      <c r="AP74" s="107"/>
      <c r="AQ74" s="107"/>
      <c r="AR74" s="131"/>
      <c r="AS74" s="131"/>
      <c r="AT74" s="131"/>
      <c r="AU74" s="131"/>
      <c r="AV74" s="131"/>
      <c r="AW74" s="131"/>
      <c r="AX74" s="131"/>
      <c r="AY74" s="131"/>
      <c r="AZ74" s="131"/>
      <c r="BA74" s="131"/>
      <c r="BB74" s="131"/>
      <c r="BC74" s="131"/>
      <c r="BD74" s="24"/>
      <c r="BE74" s="24"/>
    </row>
    <row r="75" spans="41:57" s="21" customFormat="1" x14ac:dyDescent="0.3">
      <c r="AO75" s="24"/>
      <c r="AP75" s="107"/>
      <c r="AQ75" s="107"/>
      <c r="AR75" s="131"/>
      <c r="AS75" s="131"/>
      <c r="AT75" s="131"/>
      <c r="AU75" s="131"/>
      <c r="AV75" s="131"/>
      <c r="AW75" s="131"/>
      <c r="AX75" s="131"/>
      <c r="AY75" s="131"/>
      <c r="AZ75" s="131"/>
      <c r="BA75" s="131"/>
      <c r="BB75" s="131"/>
      <c r="BC75" s="131"/>
      <c r="BD75" s="24"/>
      <c r="BE75" s="24"/>
    </row>
    <row r="76" spans="41:57" s="21" customFormat="1" x14ac:dyDescent="0.3">
      <c r="AO76" s="24"/>
      <c r="AP76" s="107"/>
      <c r="AQ76" s="107"/>
      <c r="AR76" s="123" t="s">
        <v>127</v>
      </c>
      <c r="AS76" s="131" t="s">
        <v>149</v>
      </c>
      <c r="AT76" s="131"/>
      <c r="AU76" s="131"/>
      <c r="AV76" s="131"/>
      <c r="AW76" s="131"/>
      <c r="AX76" s="131"/>
      <c r="AY76" s="131"/>
      <c r="AZ76" s="131"/>
      <c r="BA76" s="131"/>
      <c r="BB76" s="131"/>
      <c r="BC76" s="131"/>
      <c r="BD76" s="24"/>
      <c r="BE76" s="24"/>
    </row>
    <row r="77" spans="41:57" s="21" customFormat="1" x14ac:dyDescent="0.3">
      <c r="AO77" s="24"/>
      <c r="AP77" s="107"/>
      <c r="AQ77" s="107"/>
      <c r="AR77" s="107"/>
      <c r="AS77" s="131"/>
      <c r="AT77" s="131"/>
      <c r="AU77" s="131"/>
      <c r="AV77" s="131"/>
      <c r="AW77" s="131"/>
      <c r="AX77" s="131"/>
      <c r="AY77" s="131"/>
      <c r="AZ77" s="131"/>
      <c r="BA77" s="131"/>
      <c r="BB77" s="131"/>
      <c r="BC77" s="131"/>
      <c r="BD77" s="24"/>
      <c r="BE77" s="24"/>
    </row>
    <row r="78" spans="41:57" s="21" customFormat="1" x14ac:dyDescent="0.3">
      <c r="AO78" s="24"/>
      <c r="AP78" s="24"/>
      <c r="AQ78" s="24"/>
      <c r="AR78" s="98" t="s">
        <v>127</v>
      </c>
      <c r="AS78" s="151" t="s">
        <v>150</v>
      </c>
      <c r="AT78" s="151"/>
      <c r="AU78" s="151"/>
      <c r="AV78" s="151"/>
      <c r="AW78" s="151"/>
      <c r="AX78" s="151"/>
      <c r="AY78" s="151"/>
      <c r="AZ78" s="151"/>
      <c r="BA78" s="151"/>
      <c r="BB78" s="151"/>
      <c r="BC78" s="151"/>
      <c r="BD78" s="24"/>
      <c r="BE78" s="24"/>
    </row>
    <row r="79" spans="41:57" s="21" customFormat="1" x14ac:dyDescent="0.3">
      <c r="AO79" s="24"/>
      <c r="AP79" s="24"/>
      <c r="AQ79" s="24"/>
      <c r="AR79" s="24"/>
      <c r="AS79" s="151"/>
      <c r="AT79" s="151"/>
      <c r="AU79" s="151"/>
      <c r="AV79" s="151"/>
      <c r="AW79" s="151"/>
      <c r="AX79" s="151"/>
      <c r="AY79" s="151"/>
      <c r="AZ79" s="151"/>
      <c r="BA79" s="151"/>
      <c r="BB79" s="151"/>
      <c r="BC79" s="151"/>
      <c r="BD79" s="24"/>
      <c r="BE79" s="24"/>
    </row>
    <row r="80" spans="41:57" s="21" customFormat="1" x14ac:dyDescent="0.3">
      <c r="AO80" s="24"/>
      <c r="AP80" s="24"/>
      <c r="AQ80" s="24"/>
      <c r="AR80" s="98" t="s">
        <v>127</v>
      </c>
      <c r="AS80" s="151" t="s">
        <v>151</v>
      </c>
      <c r="AT80" s="151"/>
      <c r="AU80" s="151"/>
      <c r="AV80" s="151"/>
      <c r="AW80" s="151"/>
      <c r="AX80" s="151"/>
      <c r="AY80" s="151"/>
      <c r="AZ80" s="151"/>
      <c r="BA80" s="151"/>
      <c r="BB80" s="151"/>
      <c r="BC80" s="151"/>
      <c r="BD80" s="24"/>
      <c r="BE80" s="24"/>
    </row>
    <row r="81" spans="41:57" s="21" customFormat="1" x14ac:dyDescent="0.3">
      <c r="AO81" s="24"/>
      <c r="AP81" s="24"/>
      <c r="AQ81" s="24"/>
      <c r="AR81" s="24"/>
      <c r="AS81" s="151"/>
      <c r="AT81" s="151"/>
      <c r="AU81" s="151"/>
      <c r="AV81" s="151"/>
      <c r="AW81" s="151"/>
      <c r="AX81" s="151"/>
      <c r="AY81" s="151"/>
      <c r="AZ81" s="151"/>
      <c r="BA81" s="151"/>
      <c r="BB81" s="151"/>
      <c r="BC81" s="151"/>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5.3870002424242429</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7" t="s">
        <v>73</v>
      </c>
      <c r="AU85" s="147"/>
      <c r="AV85" s="147"/>
      <c r="AW85" s="147"/>
      <c r="AX85" s="147"/>
      <c r="AY85" s="147"/>
      <c r="AZ85" s="147"/>
      <c r="BA85" s="147"/>
      <c r="BB85" s="147"/>
      <c r="BC85" s="147"/>
      <c r="BD85" s="147"/>
      <c r="BE85" s="24"/>
    </row>
    <row r="86" spans="41:57" s="21" customFormat="1" x14ac:dyDescent="0.3">
      <c r="AO86" s="24"/>
      <c r="AP86" s="24"/>
      <c r="AQ86" s="24"/>
      <c r="AR86" s="24"/>
      <c r="AS86" s="77" t="s">
        <v>72</v>
      </c>
      <c r="AT86" s="100">
        <v>4.0402501818181822</v>
      </c>
      <c r="AU86" s="100">
        <v>4.309600193939394</v>
      </c>
      <c r="AV86" s="100">
        <v>4.5789502060606067</v>
      </c>
      <c r="AW86" s="100">
        <v>4.8483002181818184</v>
      </c>
      <c r="AX86" s="100">
        <v>5.1176502303030311</v>
      </c>
      <c r="AY86" s="101">
        <v>5.3870002424242429</v>
      </c>
      <c r="AZ86" s="100">
        <v>5.6563502545454547</v>
      </c>
      <c r="BA86" s="100">
        <v>5.9257002666666674</v>
      </c>
      <c r="BB86" s="100">
        <v>6.1950502787878792</v>
      </c>
      <c r="BC86" s="100">
        <v>6.4644002909090919</v>
      </c>
      <c r="BD86" s="100">
        <v>6.7337503030303036</v>
      </c>
      <c r="BE86" s="24"/>
    </row>
    <row r="87" spans="41:57" s="21" customFormat="1" x14ac:dyDescent="0.3">
      <c r="AO87" s="24"/>
      <c r="AP87" s="24"/>
      <c r="AQ87" s="24"/>
      <c r="AR87" s="24">
        <v>-0.2</v>
      </c>
      <c r="AS87" s="100">
        <v>11991.375</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14989.21875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17634.375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19593.75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20625</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21656.25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23821.875</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27395.15625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32874.1875</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2023-06-28T19:48:48Z</dcterms:modified>
</cp:coreProperties>
</file>